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ttilSørensen\Documents\"/>
    </mc:Choice>
  </mc:AlternateContent>
  <xr:revisionPtr revIDLastSave="0" documentId="8_{B6F04DA9-D7E7-48C7-BB1B-C7DC79FAC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Årsbudget" sheetId="1" r:id="rId1"/>
    <sheet name="Opfølgning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A22" i="3"/>
  <c r="AL16" i="3"/>
  <c r="AI16" i="3"/>
  <c r="AF16" i="3"/>
  <c r="AC16" i="3"/>
  <c r="Z16" i="3"/>
  <c r="W16" i="3"/>
  <c r="T16" i="3"/>
  <c r="Q16" i="3"/>
  <c r="N16" i="3"/>
  <c r="K16" i="3"/>
  <c r="H16" i="3"/>
  <c r="E16" i="3"/>
  <c r="D83" i="3"/>
  <c r="AN83" i="3" s="1"/>
  <c r="E83" i="3" l="1"/>
  <c r="AO83" i="3" s="1"/>
  <c r="A78" i="3"/>
  <c r="A77" i="3"/>
  <c r="A76" i="3"/>
  <c r="A75" i="3"/>
  <c r="A74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0" i="3"/>
  <c r="A49" i="3"/>
  <c r="A48" i="3"/>
  <c r="A47" i="3"/>
  <c r="A46" i="3"/>
  <c r="A45" i="3"/>
  <c r="A44" i="3"/>
  <c r="A40" i="3"/>
  <c r="A39" i="3"/>
  <c r="A38" i="3"/>
  <c r="A37" i="3"/>
  <c r="A36" i="3"/>
  <c r="A35" i="3"/>
  <c r="A34" i="3"/>
  <c r="A30" i="3"/>
  <c r="A29" i="3"/>
  <c r="A28" i="3"/>
  <c r="A27" i="3"/>
  <c r="A26" i="3"/>
  <c r="A25" i="3"/>
  <c r="A24" i="3"/>
  <c r="A23" i="3"/>
  <c r="A21" i="3"/>
  <c r="A15" i="3"/>
  <c r="A14" i="3"/>
  <c r="A13" i="3"/>
  <c r="A12" i="3"/>
  <c r="A11" i="3"/>
  <c r="D21" i="3"/>
  <c r="F21" i="3" s="1"/>
  <c r="AK78" i="3"/>
  <c r="AM78" i="3" s="1"/>
  <c r="AH78" i="3"/>
  <c r="AJ78" i="3" s="1"/>
  <c r="AE78" i="3"/>
  <c r="AG78" i="3" s="1"/>
  <c r="AB78" i="3"/>
  <c r="AD78" i="3" s="1"/>
  <c r="Y78" i="3"/>
  <c r="AA78" i="3" s="1"/>
  <c r="V78" i="3"/>
  <c r="X78" i="3" s="1"/>
  <c r="S78" i="3"/>
  <c r="U78" i="3" s="1"/>
  <c r="P78" i="3"/>
  <c r="R78" i="3" s="1"/>
  <c r="M78" i="3"/>
  <c r="O78" i="3" s="1"/>
  <c r="J78" i="3"/>
  <c r="L78" i="3" s="1"/>
  <c r="G78" i="3"/>
  <c r="I78" i="3" s="1"/>
  <c r="D78" i="3"/>
  <c r="F78" i="3" s="1"/>
  <c r="AK77" i="3"/>
  <c r="AM77" i="3" s="1"/>
  <c r="AH77" i="3"/>
  <c r="AJ77" i="3" s="1"/>
  <c r="AE77" i="3"/>
  <c r="AG77" i="3" s="1"/>
  <c r="AB77" i="3"/>
  <c r="AD77" i="3" s="1"/>
  <c r="Y77" i="3"/>
  <c r="AA77" i="3" s="1"/>
  <c r="V77" i="3"/>
  <c r="X77" i="3" s="1"/>
  <c r="S77" i="3"/>
  <c r="U77" i="3" s="1"/>
  <c r="P77" i="3"/>
  <c r="R77" i="3" s="1"/>
  <c r="M77" i="3"/>
  <c r="O77" i="3" s="1"/>
  <c r="J77" i="3"/>
  <c r="L77" i="3" s="1"/>
  <c r="G77" i="3"/>
  <c r="I77" i="3" s="1"/>
  <c r="D77" i="3"/>
  <c r="AK76" i="3"/>
  <c r="AM76" i="3" s="1"/>
  <c r="AH76" i="3"/>
  <c r="AJ76" i="3" s="1"/>
  <c r="AE76" i="3"/>
  <c r="AG76" i="3" s="1"/>
  <c r="AB76" i="3"/>
  <c r="AD76" i="3" s="1"/>
  <c r="Y76" i="3"/>
  <c r="AA76" i="3" s="1"/>
  <c r="V76" i="3"/>
  <c r="X76" i="3" s="1"/>
  <c r="S76" i="3"/>
  <c r="U76" i="3" s="1"/>
  <c r="P76" i="3"/>
  <c r="R76" i="3" s="1"/>
  <c r="M76" i="3"/>
  <c r="O76" i="3" s="1"/>
  <c r="J76" i="3"/>
  <c r="L76" i="3" s="1"/>
  <c r="G76" i="3"/>
  <c r="I76" i="3" s="1"/>
  <c r="D76" i="3"/>
  <c r="AK75" i="3"/>
  <c r="AM75" i="3" s="1"/>
  <c r="AH75" i="3"/>
  <c r="AJ75" i="3" s="1"/>
  <c r="AE75" i="3"/>
  <c r="AG75" i="3" s="1"/>
  <c r="AB75" i="3"/>
  <c r="AD75" i="3" s="1"/>
  <c r="Y75" i="3"/>
  <c r="AA75" i="3" s="1"/>
  <c r="V75" i="3"/>
  <c r="X75" i="3" s="1"/>
  <c r="S75" i="3"/>
  <c r="U75" i="3" s="1"/>
  <c r="P75" i="3"/>
  <c r="R75" i="3" s="1"/>
  <c r="M75" i="3"/>
  <c r="O75" i="3" s="1"/>
  <c r="J75" i="3"/>
  <c r="L75" i="3" s="1"/>
  <c r="G75" i="3"/>
  <c r="I75" i="3" s="1"/>
  <c r="D75" i="3"/>
  <c r="AK74" i="3"/>
  <c r="AM74" i="3" s="1"/>
  <c r="AH74" i="3"/>
  <c r="AJ74" i="3" s="1"/>
  <c r="AE74" i="3"/>
  <c r="AG74" i="3" s="1"/>
  <c r="AB74" i="3"/>
  <c r="Y74" i="3"/>
  <c r="V74" i="3"/>
  <c r="X74" i="3" s="1"/>
  <c r="S74" i="3"/>
  <c r="U74" i="3" s="1"/>
  <c r="P74" i="3"/>
  <c r="R74" i="3" s="1"/>
  <c r="M74" i="3"/>
  <c r="O74" i="3" s="1"/>
  <c r="J74" i="3"/>
  <c r="L74" i="3" s="1"/>
  <c r="G74" i="3"/>
  <c r="D74" i="3"/>
  <c r="AK63" i="3"/>
  <c r="AM63" i="3" s="1"/>
  <c r="AH63" i="3"/>
  <c r="AJ63" i="3" s="1"/>
  <c r="AE63" i="3"/>
  <c r="AG63" i="3" s="1"/>
  <c r="AB63" i="3"/>
  <c r="AD63" i="3" s="1"/>
  <c r="Y63" i="3"/>
  <c r="AA63" i="3" s="1"/>
  <c r="V63" i="3"/>
  <c r="X63" i="3" s="1"/>
  <c r="S63" i="3"/>
  <c r="U63" i="3" s="1"/>
  <c r="P63" i="3"/>
  <c r="R63" i="3" s="1"/>
  <c r="M63" i="3"/>
  <c r="O63" i="3" s="1"/>
  <c r="J63" i="3"/>
  <c r="L63" i="3" s="1"/>
  <c r="G63" i="3"/>
  <c r="I63" i="3" s="1"/>
  <c r="D63" i="3"/>
  <c r="F63" i="3" s="1"/>
  <c r="AK62" i="3"/>
  <c r="AM62" i="3" s="1"/>
  <c r="AH62" i="3"/>
  <c r="AJ62" i="3" s="1"/>
  <c r="AE62" i="3"/>
  <c r="AG62" i="3" s="1"/>
  <c r="AB62" i="3"/>
  <c r="AD62" i="3" s="1"/>
  <c r="Y62" i="3"/>
  <c r="AA62" i="3" s="1"/>
  <c r="V62" i="3"/>
  <c r="X62" i="3" s="1"/>
  <c r="S62" i="3"/>
  <c r="U62" i="3" s="1"/>
  <c r="P62" i="3"/>
  <c r="R62" i="3" s="1"/>
  <c r="M62" i="3"/>
  <c r="O62" i="3" s="1"/>
  <c r="J62" i="3"/>
  <c r="L62" i="3" s="1"/>
  <c r="G62" i="3"/>
  <c r="I62" i="3" s="1"/>
  <c r="D62" i="3"/>
  <c r="F62" i="3" s="1"/>
  <c r="AK61" i="3"/>
  <c r="AM61" i="3" s="1"/>
  <c r="AH61" i="3"/>
  <c r="AJ61" i="3" s="1"/>
  <c r="AE61" i="3"/>
  <c r="AG61" i="3" s="1"/>
  <c r="AB61" i="3"/>
  <c r="AD61" i="3" s="1"/>
  <c r="Y61" i="3"/>
  <c r="AA61" i="3" s="1"/>
  <c r="V61" i="3"/>
  <c r="X61" i="3" s="1"/>
  <c r="S61" i="3"/>
  <c r="U61" i="3" s="1"/>
  <c r="P61" i="3"/>
  <c r="R61" i="3" s="1"/>
  <c r="M61" i="3"/>
  <c r="O61" i="3" s="1"/>
  <c r="J61" i="3"/>
  <c r="L61" i="3" s="1"/>
  <c r="G61" i="3"/>
  <c r="I61" i="3" s="1"/>
  <c r="D61" i="3"/>
  <c r="AK60" i="3"/>
  <c r="AM60" i="3" s="1"/>
  <c r="AH60" i="3"/>
  <c r="AJ60" i="3" s="1"/>
  <c r="AE60" i="3"/>
  <c r="AG60" i="3" s="1"/>
  <c r="AB60" i="3"/>
  <c r="AD60" i="3" s="1"/>
  <c r="Y60" i="3"/>
  <c r="AA60" i="3" s="1"/>
  <c r="V60" i="3"/>
  <c r="X60" i="3" s="1"/>
  <c r="S60" i="3"/>
  <c r="U60" i="3" s="1"/>
  <c r="P60" i="3"/>
  <c r="R60" i="3" s="1"/>
  <c r="M60" i="3"/>
  <c r="O60" i="3" s="1"/>
  <c r="J60" i="3"/>
  <c r="L60" i="3" s="1"/>
  <c r="G60" i="3"/>
  <c r="I60" i="3" s="1"/>
  <c r="D60" i="3"/>
  <c r="F60" i="3" s="1"/>
  <c r="AK59" i="3"/>
  <c r="AM59" i="3" s="1"/>
  <c r="AH59" i="3"/>
  <c r="AJ59" i="3" s="1"/>
  <c r="AE59" i="3"/>
  <c r="AG59" i="3" s="1"/>
  <c r="AB59" i="3"/>
  <c r="AD59" i="3" s="1"/>
  <c r="Y59" i="3"/>
  <c r="AA59" i="3" s="1"/>
  <c r="V59" i="3"/>
  <c r="X59" i="3" s="1"/>
  <c r="S59" i="3"/>
  <c r="U59" i="3" s="1"/>
  <c r="P59" i="3"/>
  <c r="R59" i="3" s="1"/>
  <c r="M59" i="3"/>
  <c r="O59" i="3" s="1"/>
  <c r="J59" i="3"/>
  <c r="L59" i="3" s="1"/>
  <c r="G59" i="3"/>
  <c r="I59" i="3" s="1"/>
  <c r="D59" i="3"/>
  <c r="F59" i="3" s="1"/>
  <c r="AK58" i="3"/>
  <c r="AM58" i="3" s="1"/>
  <c r="AH58" i="3"/>
  <c r="AJ58" i="3" s="1"/>
  <c r="AE58" i="3"/>
  <c r="AG58" i="3" s="1"/>
  <c r="AB58" i="3"/>
  <c r="AD58" i="3" s="1"/>
  <c r="Y58" i="3"/>
  <c r="AA58" i="3" s="1"/>
  <c r="V58" i="3"/>
  <c r="X58" i="3" s="1"/>
  <c r="S58" i="3"/>
  <c r="U58" i="3" s="1"/>
  <c r="P58" i="3"/>
  <c r="R58" i="3" s="1"/>
  <c r="M58" i="3"/>
  <c r="O58" i="3" s="1"/>
  <c r="J58" i="3"/>
  <c r="L58" i="3" s="1"/>
  <c r="G58" i="3"/>
  <c r="I58" i="3" s="1"/>
  <c r="D58" i="3"/>
  <c r="F58" i="3" s="1"/>
  <c r="AK57" i="3"/>
  <c r="AM57" i="3" s="1"/>
  <c r="AH57" i="3"/>
  <c r="AJ57" i="3" s="1"/>
  <c r="AE57" i="3"/>
  <c r="AG57" i="3" s="1"/>
  <c r="AB57" i="3"/>
  <c r="AD57" i="3" s="1"/>
  <c r="Y57" i="3"/>
  <c r="AA57" i="3" s="1"/>
  <c r="V57" i="3"/>
  <c r="X57" i="3" s="1"/>
  <c r="S57" i="3"/>
  <c r="U57" i="3" s="1"/>
  <c r="P57" i="3"/>
  <c r="R57" i="3" s="1"/>
  <c r="M57" i="3"/>
  <c r="O57" i="3" s="1"/>
  <c r="J57" i="3"/>
  <c r="L57" i="3" s="1"/>
  <c r="G57" i="3"/>
  <c r="I57" i="3" s="1"/>
  <c r="D57" i="3"/>
  <c r="AK56" i="3"/>
  <c r="AM56" i="3" s="1"/>
  <c r="AH56" i="3"/>
  <c r="AJ56" i="3" s="1"/>
  <c r="AE56" i="3"/>
  <c r="AG56" i="3" s="1"/>
  <c r="AB56" i="3"/>
  <c r="AD56" i="3" s="1"/>
  <c r="Y56" i="3"/>
  <c r="AA56" i="3" s="1"/>
  <c r="V56" i="3"/>
  <c r="X56" i="3" s="1"/>
  <c r="S56" i="3"/>
  <c r="U56" i="3" s="1"/>
  <c r="P56" i="3"/>
  <c r="R56" i="3" s="1"/>
  <c r="M56" i="3"/>
  <c r="O56" i="3" s="1"/>
  <c r="J56" i="3"/>
  <c r="L56" i="3" s="1"/>
  <c r="G56" i="3"/>
  <c r="I56" i="3" s="1"/>
  <c r="D56" i="3"/>
  <c r="F56" i="3" s="1"/>
  <c r="AK55" i="3"/>
  <c r="AM55" i="3" s="1"/>
  <c r="AH55" i="3"/>
  <c r="AJ55" i="3" s="1"/>
  <c r="AE55" i="3"/>
  <c r="AG55" i="3" s="1"/>
  <c r="AB55" i="3"/>
  <c r="AD55" i="3" s="1"/>
  <c r="Y55" i="3"/>
  <c r="AA55" i="3" s="1"/>
  <c r="V55" i="3"/>
  <c r="X55" i="3" s="1"/>
  <c r="S55" i="3"/>
  <c r="U55" i="3" s="1"/>
  <c r="P55" i="3"/>
  <c r="R55" i="3" s="1"/>
  <c r="M55" i="3"/>
  <c r="O55" i="3" s="1"/>
  <c r="J55" i="3"/>
  <c r="L55" i="3" s="1"/>
  <c r="G55" i="3"/>
  <c r="I55" i="3" s="1"/>
  <c r="D55" i="3"/>
  <c r="F55" i="3" s="1"/>
  <c r="AK54" i="3"/>
  <c r="AM54" i="3" s="1"/>
  <c r="AH54" i="3"/>
  <c r="AJ54" i="3" s="1"/>
  <c r="AE54" i="3"/>
  <c r="AG54" i="3" s="1"/>
  <c r="AB54" i="3"/>
  <c r="AD54" i="3" s="1"/>
  <c r="Y54" i="3"/>
  <c r="AA54" i="3" s="1"/>
  <c r="V54" i="3"/>
  <c r="X54" i="3" s="1"/>
  <c r="S54" i="3"/>
  <c r="U54" i="3" s="1"/>
  <c r="P54" i="3"/>
  <c r="R54" i="3" s="1"/>
  <c r="M54" i="3"/>
  <c r="O54" i="3" s="1"/>
  <c r="J54" i="3"/>
  <c r="L54" i="3" s="1"/>
  <c r="G54" i="3"/>
  <c r="I54" i="3" s="1"/>
  <c r="D54" i="3"/>
  <c r="F54" i="3" s="1"/>
  <c r="AK70" i="3"/>
  <c r="AM70" i="3" s="1"/>
  <c r="AH70" i="3"/>
  <c r="AJ70" i="3" s="1"/>
  <c r="AE70" i="3"/>
  <c r="AG70" i="3" s="1"/>
  <c r="AB70" i="3"/>
  <c r="AD70" i="3" s="1"/>
  <c r="Y70" i="3"/>
  <c r="AA70" i="3" s="1"/>
  <c r="V70" i="3"/>
  <c r="X70" i="3" s="1"/>
  <c r="S70" i="3"/>
  <c r="U70" i="3" s="1"/>
  <c r="P70" i="3"/>
  <c r="R70" i="3" s="1"/>
  <c r="M70" i="3"/>
  <c r="O70" i="3" s="1"/>
  <c r="J70" i="3"/>
  <c r="L70" i="3" s="1"/>
  <c r="G70" i="3"/>
  <c r="I70" i="3" s="1"/>
  <c r="D70" i="3"/>
  <c r="F70" i="3" s="1"/>
  <c r="AK69" i="3"/>
  <c r="AM69" i="3" s="1"/>
  <c r="AH69" i="3"/>
  <c r="AJ69" i="3" s="1"/>
  <c r="AE69" i="3"/>
  <c r="AG69" i="3" s="1"/>
  <c r="AB69" i="3"/>
  <c r="AD69" i="3" s="1"/>
  <c r="Y69" i="3"/>
  <c r="AA69" i="3" s="1"/>
  <c r="V69" i="3"/>
  <c r="X69" i="3" s="1"/>
  <c r="S69" i="3"/>
  <c r="U69" i="3" s="1"/>
  <c r="P69" i="3"/>
  <c r="R69" i="3" s="1"/>
  <c r="M69" i="3"/>
  <c r="O69" i="3" s="1"/>
  <c r="J69" i="3"/>
  <c r="L69" i="3" s="1"/>
  <c r="G69" i="3"/>
  <c r="I69" i="3" s="1"/>
  <c r="D69" i="3"/>
  <c r="F69" i="3" s="1"/>
  <c r="AK68" i="3"/>
  <c r="AM68" i="3" s="1"/>
  <c r="AH68" i="3"/>
  <c r="AJ68" i="3" s="1"/>
  <c r="AE68" i="3"/>
  <c r="AG68" i="3" s="1"/>
  <c r="AB68" i="3"/>
  <c r="AD68" i="3" s="1"/>
  <c r="Y68" i="3"/>
  <c r="AA68" i="3" s="1"/>
  <c r="V68" i="3"/>
  <c r="X68" i="3" s="1"/>
  <c r="S68" i="3"/>
  <c r="U68" i="3" s="1"/>
  <c r="P68" i="3"/>
  <c r="R68" i="3" s="1"/>
  <c r="M68" i="3"/>
  <c r="O68" i="3" s="1"/>
  <c r="J68" i="3"/>
  <c r="L68" i="3" s="1"/>
  <c r="G68" i="3"/>
  <c r="I68" i="3" s="1"/>
  <c r="D68" i="3"/>
  <c r="AK67" i="3"/>
  <c r="AM67" i="3" s="1"/>
  <c r="AH67" i="3"/>
  <c r="AJ67" i="3" s="1"/>
  <c r="AE67" i="3"/>
  <c r="AG67" i="3" s="1"/>
  <c r="AB67" i="3"/>
  <c r="AD67" i="3" s="1"/>
  <c r="Y67" i="3"/>
  <c r="AA67" i="3" s="1"/>
  <c r="V67" i="3"/>
  <c r="X67" i="3" s="1"/>
  <c r="S67" i="3"/>
  <c r="U67" i="3" s="1"/>
  <c r="P67" i="3"/>
  <c r="R67" i="3" s="1"/>
  <c r="M67" i="3"/>
  <c r="O67" i="3" s="1"/>
  <c r="J67" i="3"/>
  <c r="L67" i="3" s="1"/>
  <c r="G67" i="3"/>
  <c r="I67" i="3" s="1"/>
  <c r="D67" i="3"/>
  <c r="F67" i="3" s="1"/>
  <c r="AK66" i="3"/>
  <c r="AM66" i="3" s="1"/>
  <c r="AH66" i="3"/>
  <c r="AJ66" i="3" s="1"/>
  <c r="AE66" i="3"/>
  <c r="AG66" i="3" s="1"/>
  <c r="AB66" i="3"/>
  <c r="AD66" i="3" s="1"/>
  <c r="Y66" i="3"/>
  <c r="AA66" i="3" s="1"/>
  <c r="V66" i="3"/>
  <c r="X66" i="3" s="1"/>
  <c r="S66" i="3"/>
  <c r="U66" i="3" s="1"/>
  <c r="P66" i="3"/>
  <c r="R66" i="3" s="1"/>
  <c r="M66" i="3"/>
  <c r="O66" i="3" s="1"/>
  <c r="J66" i="3"/>
  <c r="L66" i="3" s="1"/>
  <c r="G66" i="3"/>
  <c r="I66" i="3" s="1"/>
  <c r="D66" i="3"/>
  <c r="F66" i="3" s="1"/>
  <c r="AK65" i="3"/>
  <c r="AM65" i="3" s="1"/>
  <c r="AH65" i="3"/>
  <c r="AJ65" i="3" s="1"/>
  <c r="AE65" i="3"/>
  <c r="AG65" i="3" s="1"/>
  <c r="AB65" i="3"/>
  <c r="AD65" i="3" s="1"/>
  <c r="Y65" i="3"/>
  <c r="AA65" i="3" s="1"/>
  <c r="V65" i="3"/>
  <c r="X65" i="3" s="1"/>
  <c r="S65" i="3"/>
  <c r="U65" i="3" s="1"/>
  <c r="P65" i="3"/>
  <c r="R65" i="3" s="1"/>
  <c r="M65" i="3"/>
  <c r="O65" i="3" s="1"/>
  <c r="J65" i="3"/>
  <c r="L65" i="3" s="1"/>
  <c r="G65" i="3"/>
  <c r="I65" i="3" s="1"/>
  <c r="D65" i="3"/>
  <c r="AK64" i="3"/>
  <c r="AM64" i="3" s="1"/>
  <c r="AH64" i="3"/>
  <c r="AE64" i="3"/>
  <c r="AG64" i="3" s="1"/>
  <c r="AB64" i="3"/>
  <c r="AD64" i="3" s="1"/>
  <c r="Y64" i="3"/>
  <c r="AA64" i="3" s="1"/>
  <c r="V64" i="3"/>
  <c r="S64" i="3"/>
  <c r="U64" i="3" s="1"/>
  <c r="P64" i="3"/>
  <c r="R64" i="3" s="1"/>
  <c r="M64" i="3"/>
  <c r="O64" i="3" s="1"/>
  <c r="J64" i="3"/>
  <c r="G64" i="3"/>
  <c r="D64" i="3"/>
  <c r="F64" i="3" s="1"/>
  <c r="AK50" i="3"/>
  <c r="AM50" i="3" s="1"/>
  <c r="AH50" i="3"/>
  <c r="AJ50" i="3" s="1"/>
  <c r="AE50" i="3"/>
  <c r="AG50" i="3" s="1"/>
  <c r="AB50" i="3"/>
  <c r="AD50" i="3" s="1"/>
  <c r="Y50" i="3"/>
  <c r="AA50" i="3" s="1"/>
  <c r="V50" i="3"/>
  <c r="X50" i="3" s="1"/>
  <c r="S50" i="3"/>
  <c r="U50" i="3" s="1"/>
  <c r="P50" i="3"/>
  <c r="R50" i="3" s="1"/>
  <c r="M50" i="3"/>
  <c r="O50" i="3" s="1"/>
  <c r="J50" i="3"/>
  <c r="L50" i="3" s="1"/>
  <c r="G50" i="3"/>
  <c r="I50" i="3" s="1"/>
  <c r="D50" i="3"/>
  <c r="F50" i="3" s="1"/>
  <c r="AK49" i="3"/>
  <c r="AM49" i="3" s="1"/>
  <c r="AH49" i="3"/>
  <c r="AJ49" i="3" s="1"/>
  <c r="AE49" i="3"/>
  <c r="AG49" i="3" s="1"/>
  <c r="AB49" i="3"/>
  <c r="AD49" i="3" s="1"/>
  <c r="Y49" i="3"/>
  <c r="AA49" i="3" s="1"/>
  <c r="V49" i="3"/>
  <c r="X49" i="3" s="1"/>
  <c r="S49" i="3"/>
  <c r="U49" i="3" s="1"/>
  <c r="P49" i="3"/>
  <c r="R49" i="3" s="1"/>
  <c r="M49" i="3"/>
  <c r="O49" i="3" s="1"/>
  <c r="J49" i="3"/>
  <c r="L49" i="3" s="1"/>
  <c r="G49" i="3"/>
  <c r="I49" i="3" s="1"/>
  <c r="D49" i="3"/>
  <c r="AK48" i="3"/>
  <c r="AM48" i="3" s="1"/>
  <c r="AH48" i="3"/>
  <c r="AJ48" i="3" s="1"/>
  <c r="AE48" i="3"/>
  <c r="AG48" i="3" s="1"/>
  <c r="AB48" i="3"/>
  <c r="AD48" i="3" s="1"/>
  <c r="Y48" i="3"/>
  <c r="AA48" i="3" s="1"/>
  <c r="V48" i="3"/>
  <c r="X48" i="3" s="1"/>
  <c r="S48" i="3"/>
  <c r="U48" i="3" s="1"/>
  <c r="P48" i="3"/>
  <c r="R48" i="3" s="1"/>
  <c r="M48" i="3"/>
  <c r="O48" i="3" s="1"/>
  <c r="J48" i="3"/>
  <c r="L48" i="3" s="1"/>
  <c r="G48" i="3"/>
  <c r="I48" i="3" s="1"/>
  <c r="D48" i="3"/>
  <c r="F48" i="3" s="1"/>
  <c r="AK47" i="3"/>
  <c r="AM47" i="3" s="1"/>
  <c r="AH47" i="3"/>
  <c r="AJ47" i="3" s="1"/>
  <c r="AE47" i="3"/>
  <c r="AG47" i="3" s="1"/>
  <c r="AB47" i="3"/>
  <c r="AD47" i="3" s="1"/>
  <c r="Y47" i="3"/>
  <c r="AA47" i="3" s="1"/>
  <c r="V47" i="3"/>
  <c r="X47" i="3" s="1"/>
  <c r="S47" i="3"/>
  <c r="U47" i="3" s="1"/>
  <c r="P47" i="3"/>
  <c r="R47" i="3" s="1"/>
  <c r="M47" i="3"/>
  <c r="O47" i="3" s="1"/>
  <c r="J47" i="3"/>
  <c r="L47" i="3" s="1"/>
  <c r="G47" i="3"/>
  <c r="I47" i="3" s="1"/>
  <c r="D47" i="3"/>
  <c r="AK46" i="3"/>
  <c r="AM46" i="3" s="1"/>
  <c r="AH46" i="3"/>
  <c r="AJ46" i="3" s="1"/>
  <c r="AE46" i="3"/>
  <c r="AG46" i="3" s="1"/>
  <c r="AB46" i="3"/>
  <c r="AD46" i="3" s="1"/>
  <c r="Y46" i="3"/>
  <c r="AA46" i="3" s="1"/>
  <c r="V46" i="3"/>
  <c r="X46" i="3" s="1"/>
  <c r="S46" i="3"/>
  <c r="U46" i="3" s="1"/>
  <c r="P46" i="3"/>
  <c r="R46" i="3" s="1"/>
  <c r="M46" i="3"/>
  <c r="O46" i="3" s="1"/>
  <c r="J46" i="3"/>
  <c r="L46" i="3" s="1"/>
  <c r="G46" i="3"/>
  <c r="I46" i="3" s="1"/>
  <c r="D46" i="3"/>
  <c r="AK45" i="3"/>
  <c r="AM45" i="3" s="1"/>
  <c r="AH45" i="3"/>
  <c r="AJ45" i="3" s="1"/>
  <c r="AE45" i="3"/>
  <c r="AG45" i="3" s="1"/>
  <c r="AB45" i="3"/>
  <c r="AD45" i="3" s="1"/>
  <c r="Y45" i="3"/>
  <c r="AA45" i="3" s="1"/>
  <c r="V45" i="3"/>
  <c r="X45" i="3" s="1"/>
  <c r="S45" i="3"/>
  <c r="U45" i="3" s="1"/>
  <c r="P45" i="3"/>
  <c r="R45" i="3" s="1"/>
  <c r="M45" i="3"/>
  <c r="O45" i="3" s="1"/>
  <c r="J45" i="3"/>
  <c r="L45" i="3" s="1"/>
  <c r="G45" i="3"/>
  <c r="I45" i="3" s="1"/>
  <c r="D45" i="3"/>
  <c r="AK44" i="3"/>
  <c r="AM44" i="3" s="1"/>
  <c r="AH44" i="3"/>
  <c r="AJ44" i="3" s="1"/>
  <c r="AE44" i="3"/>
  <c r="AG44" i="3" s="1"/>
  <c r="AB44" i="3"/>
  <c r="AD44" i="3" s="1"/>
  <c r="Y44" i="3"/>
  <c r="AA44" i="3" s="1"/>
  <c r="V44" i="3"/>
  <c r="S44" i="3"/>
  <c r="U44" i="3" s="1"/>
  <c r="P44" i="3"/>
  <c r="R44" i="3" s="1"/>
  <c r="M44" i="3"/>
  <c r="O44" i="3" s="1"/>
  <c r="J44" i="3"/>
  <c r="L44" i="3" s="1"/>
  <c r="G44" i="3"/>
  <c r="D44" i="3"/>
  <c r="AK40" i="3"/>
  <c r="AM40" i="3" s="1"/>
  <c r="AH40" i="3"/>
  <c r="AJ40" i="3" s="1"/>
  <c r="AE40" i="3"/>
  <c r="AG40" i="3" s="1"/>
  <c r="AB40" i="3"/>
  <c r="AD40" i="3" s="1"/>
  <c r="Y40" i="3"/>
  <c r="AA40" i="3" s="1"/>
  <c r="V40" i="3"/>
  <c r="X40" i="3" s="1"/>
  <c r="S40" i="3"/>
  <c r="U40" i="3" s="1"/>
  <c r="P40" i="3"/>
  <c r="R40" i="3" s="1"/>
  <c r="M40" i="3"/>
  <c r="O40" i="3" s="1"/>
  <c r="J40" i="3"/>
  <c r="L40" i="3" s="1"/>
  <c r="G40" i="3"/>
  <c r="I40" i="3" s="1"/>
  <c r="D40" i="3"/>
  <c r="F40" i="3" s="1"/>
  <c r="AK39" i="3"/>
  <c r="AM39" i="3" s="1"/>
  <c r="AH39" i="3"/>
  <c r="AJ39" i="3" s="1"/>
  <c r="AE39" i="3"/>
  <c r="AG39" i="3" s="1"/>
  <c r="AB39" i="3"/>
  <c r="AD39" i="3" s="1"/>
  <c r="Y39" i="3"/>
  <c r="AA39" i="3" s="1"/>
  <c r="V39" i="3"/>
  <c r="X39" i="3" s="1"/>
  <c r="S39" i="3"/>
  <c r="U39" i="3" s="1"/>
  <c r="P39" i="3"/>
  <c r="R39" i="3" s="1"/>
  <c r="M39" i="3"/>
  <c r="O39" i="3" s="1"/>
  <c r="J39" i="3"/>
  <c r="L39" i="3" s="1"/>
  <c r="G39" i="3"/>
  <c r="I39" i="3" s="1"/>
  <c r="D39" i="3"/>
  <c r="AK38" i="3"/>
  <c r="AM38" i="3" s="1"/>
  <c r="AH38" i="3"/>
  <c r="AJ38" i="3" s="1"/>
  <c r="AE38" i="3"/>
  <c r="AG38" i="3" s="1"/>
  <c r="AB38" i="3"/>
  <c r="AD38" i="3" s="1"/>
  <c r="Y38" i="3"/>
  <c r="AA38" i="3" s="1"/>
  <c r="V38" i="3"/>
  <c r="X38" i="3" s="1"/>
  <c r="S38" i="3"/>
  <c r="U38" i="3" s="1"/>
  <c r="P38" i="3"/>
  <c r="R38" i="3" s="1"/>
  <c r="M38" i="3"/>
  <c r="O38" i="3" s="1"/>
  <c r="J38" i="3"/>
  <c r="L38" i="3" s="1"/>
  <c r="G38" i="3"/>
  <c r="I38" i="3" s="1"/>
  <c r="D38" i="3"/>
  <c r="AK37" i="3"/>
  <c r="AM37" i="3" s="1"/>
  <c r="AH37" i="3"/>
  <c r="AJ37" i="3" s="1"/>
  <c r="AE37" i="3"/>
  <c r="AG37" i="3" s="1"/>
  <c r="AB37" i="3"/>
  <c r="AD37" i="3" s="1"/>
  <c r="Y37" i="3"/>
  <c r="AA37" i="3" s="1"/>
  <c r="V37" i="3"/>
  <c r="X37" i="3" s="1"/>
  <c r="S37" i="3"/>
  <c r="U37" i="3" s="1"/>
  <c r="P37" i="3"/>
  <c r="R37" i="3" s="1"/>
  <c r="M37" i="3"/>
  <c r="O37" i="3" s="1"/>
  <c r="J37" i="3"/>
  <c r="L37" i="3" s="1"/>
  <c r="G37" i="3"/>
  <c r="I37" i="3" s="1"/>
  <c r="D37" i="3"/>
  <c r="AK36" i="3"/>
  <c r="AM36" i="3" s="1"/>
  <c r="AH36" i="3"/>
  <c r="AJ36" i="3" s="1"/>
  <c r="AE36" i="3"/>
  <c r="AG36" i="3" s="1"/>
  <c r="AB36" i="3"/>
  <c r="AD36" i="3" s="1"/>
  <c r="Y36" i="3"/>
  <c r="AA36" i="3" s="1"/>
  <c r="V36" i="3"/>
  <c r="X36" i="3" s="1"/>
  <c r="S36" i="3"/>
  <c r="U36" i="3" s="1"/>
  <c r="P36" i="3"/>
  <c r="R36" i="3" s="1"/>
  <c r="M36" i="3"/>
  <c r="O36" i="3" s="1"/>
  <c r="J36" i="3"/>
  <c r="L36" i="3" s="1"/>
  <c r="G36" i="3"/>
  <c r="I36" i="3" s="1"/>
  <c r="D36" i="3"/>
  <c r="AK35" i="3"/>
  <c r="AM35" i="3" s="1"/>
  <c r="AH35" i="3"/>
  <c r="AJ35" i="3" s="1"/>
  <c r="AE35" i="3"/>
  <c r="AG35" i="3" s="1"/>
  <c r="AB35" i="3"/>
  <c r="AD35" i="3" s="1"/>
  <c r="Y35" i="3"/>
  <c r="AA35" i="3" s="1"/>
  <c r="V35" i="3"/>
  <c r="X35" i="3" s="1"/>
  <c r="S35" i="3"/>
  <c r="U35" i="3" s="1"/>
  <c r="P35" i="3"/>
  <c r="R35" i="3" s="1"/>
  <c r="M35" i="3"/>
  <c r="O35" i="3" s="1"/>
  <c r="J35" i="3"/>
  <c r="L35" i="3" s="1"/>
  <c r="G35" i="3"/>
  <c r="I35" i="3" s="1"/>
  <c r="D35" i="3"/>
  <c r="AK34" i="3"/>
  <c r="AM34" i="3" s="1"/>
  <c r="AH34" i="3"/>
  <c r="AE34" i="3"/>
  <c r="AG34" i="3" s="1"/>
  <c r="AB34" i="3"/>
  <c r="AD34" i="3" s="1"/>
  <c r="Y34" i="3"/>
  <c r="AA34" i="3" s="1"/>
  <c r="V34" i="3"/>
  <c r="S34" i="3"/>
  <c r="U34" i="3" s="1"/>
  <c r="P34" i="3"/>
  <c r="R34" i="3" s="1"/>
  <c r="M34" i="3"/>
  <c r="O34" i="3" s="1"/>
  <c r="J34" i="3"/>
  <c r="L34" i="3" s="1"/>
  <c r="G34" i="3"/>
  <c r="D34" i="3"/>
  <c r="AK30" i="3"/>
  <c r="AM30" i="3" s="1"/>
  <c r="AH30" i="3"/>
  <c r="AJ30" i="3" s="1"/>
  <c r="AE30" i="3"/>
  <c r="AG30" i="3" s="1"/>
  <c r="AB30" i="3"/>
  <c r="AD30" i="3" s="1"/>
  <c r="Y30" i="3"/>
  <c r="AA30" i="3" s="1"/>
  <c r="V30" i="3"/>
  <c r="X30" i="3" s="1"/>
  <c r="S30" i="3"/>
  <c r="U30" i="3" s="1"/>
  <c r="P30" i="3"/>
  <c r="R30" i="3" s="1"/>
  <c r="M30" i="3"/>
  <c r="O30" i="3" s="1"/>
  <c r="J30" i="3"/>
  <c r="L30" i="3" s="1"/>
  <c r="G30" i="3"/>
  <c r="I30" i="3" s="1"/>
  <c r="D30" i="3"/>
  <c r="F30" i="3" s="1"/>
  <c r="AK29" i="3"/>
  <c r="AM29" i="3" s="1"/>
  <c r="AH29" i="3"/>
  <c r="AJ29" i="3" s="1"/>
  <c r="AE29" i="3"/>
  <c r="AG29" i="3" s="1"/>
  <c r="AB29" i="3"/>
  <c r="AD29" i="3" s="1"/>
  <c r="Y29" i="3"/>
  <c r="AA29" i="3" s="1"/>
  <c r="V29" i="3"/>
  <c r="X29" i="3" s="1"/>
  <c r="S29" i="3"/>
  <c r="U29" i="3" s="1"/>
  <c r="P29" i="3"/>
  <c r="R29" i="3" s="1"/>
  <c r="M29" i="3"/>
  <c r="O29" i="3" s="1"/>
  <c r="J29" i="3"/>
  <c r="L29" i="3" s="1"/>
  <c r="G29" i="3"/>
  <c r="I29" i="3" s="1"/>
  <c r="D29" i="3"/>
  <c r="F29" i="3" s="1"/>
  <c r="AK28" i="3"/>
  <c r="AM28" i="3" s="1"/>
  <c r="AH28" i="3"/>
  <c r="AJ28" i="3" s="1"/>
  <c r="AE28" i="3"/>
  <c r="AG28" i="3" s="1"/>
  <c r="AB28" i="3"/>
  <c r="AD28" i="3" s="1"/>
  <c r="Y28" i="3"/>
  <c r="AA28" i="3" s="1"/>
  <c r="V28" i="3"/>
  <c r="X28" i="3" s="1"/>
  <c r="S28" i="3"/>
  <c r="U28" i="3" s="1"/>
  <c r="P28" i="3"/>
  <c r="R28" i="3" s="1"/>
  <c r="M28" i="3"/>
  <c r="O28" i="3" s="1"/>
  <c r="J28" i="3"/>
  <c r="L28" i="3" s="1"/>
  <c r="G28" i="3"/>
  <c r="I28" i="3" s="1"/>
  <c r="D28" i="3"/>
  <c r="F28" i="3" s="1"/>
  <c r="AK27" i="3"/>
  <c r="AM27" i="3" s="1"/>
  <c r="AH27" i="3"/>
  <c r="AJ27" i="3" s="1"/>
  <c r="AE27" i="3"/>
  <c r="AG27" i="3" s="1"/>
  <c r="AB27" i="3"/>
  <c r="AD27" i="3" s="1"/>
  <c r="Y27" i="3"/>
  <c r="AA27" i="3" s="1"/>
  <c r="V27" i="3"/>
  <c r="X27" i="3" s="1"/>
  <c r="S27" i="3"/>
  <c r="U27" i="3" s="1"/>
  <c r="P27" i="3"/>
  <c r="R27" i="3" s="1"/>
  <c r="M27" i="3"/>
  <c r="O27" i="3" s="1"/>
  <c r="J27" i="3"/>
  <c r="L27" i="3" s="1"/>
  <c r="G27" i="3"/>
  <c r="I27" i="3" s="1"/>
  <c r="D27" i="3"/>
  <c r="F27" i="3" s="1"/>
  <c r="AK26" i="3"/>
  <c r="AM26" i="3" s="1"/>
  <c r="AH26" i="3"/>
  <c r="AJ26" i="3" s="1"/>
  <c r="AE26" i="3"/>
  <c r="AG26" i="3" s="1"/>
  <c r="AB26" i="3"/>
  <c r="AD26" i="3" s="1"/>
  <c r="Y26" i="3"/>
  <c r="AA26" i="3" s="1"/>
  <c r="V26" i="3"/>
  <c r="X26" i="3" s="1"/>
  <c r="S26" i="3"/>
  <c r="U26" i="3" s="1"/>
  <c r="P26" i="3"/>
  <c r="R26" i="3" s="1"/>
  <c r="M26" i="3"/>
  <c r="O26" i="3" s="1"/>
  <c r="J26" i="3"/>
  <c r="L26" i="3" s="1"/>
  <c r="G26" i="3"/>
  <c r="I26" i="3" s="1"/>
  <c r="D26" i="3"/>
  <c r="AK25" i="3"/>
  <c r="AM25" i="3" s="1"/>
  <c r="AH25" i="3"/>
  <c r="AJ25" i="3" s="1"/>
  <c r="AE25" i="3"/>
  <c r="AG25" i="3" s="1"/>
  <c r="AB25" i="3"/>
  <c r="AD25" i="3" s="1"/>
  <c r="Y25" i="3"/>
  <c r="AA25" i="3" s="1"/>
  <c r="V25" i="3"/>
  <c r="X25" i="3" s="1"/>
  <c r="S25" i="3"/>
  <c r="U25" i="3" s="1"/>
  <c r="P25" i="3"/>
  <c r="R25" i="3" s="1"/>
  <c r="M25" i="3"/>
  <c r="O25" i="3" s="1"/>
  <c r="J25" i="3"/>
  <c r="L25" i="3" s="1"/>
  <c r="G25" i="3"/>
  <c r="I25" i="3" s="1"/>
  <c r="D25" i="3"/>
  <c r="F25" i="3" s="1"/>
  <c r="AK24" i="3"/>
  <c r="AM24" i="3" s="1"/>
  <c r="AH24" i="3"/>
  <c r="AJ24" i="3" s="1"/>
  <c r="AE24" i="3"/>
  <c r="AG24" i="3" s="1"/>
  <c r="AB24" i="3"/>
  <c r="AD24" i="3" s="1"/>
  <c r="Y24" i="3"/>
  <c r="AA24" i="3" s="1"/>
  <c r="V24" i="3"/>
  <c r="X24" i="3" s="1"/>
  <c r="S24" i="3"/>
  <c r="U24" i="3" s="1"/>
  <c r="P24" i="3"/>
  <c r="R24" i="3" s="1"/>
  <c r="M24" i="3"/>
  <c r="O24" i="3" s="1"/>
  <c r="J24" i="3"/>
  <c r="L24" i="3" s="1"/>
  <c r="G24" i="3"/>
  <c r="I24" i="3" s="1"/>
  <c r="D24" i="3"/>
  <c r="F24" i="3" s="1"/>
  <c r="AK23" i="3"/>
  <c r="AM23" i="3" s="1"/>
  <c r="AH23" i="3"/>
  <c r="AJ23" i="3" s="1"/>
  <c r="AE23" i="3"/>
  <c r="AG23" i="3" s="1"/>
  <c r="AB23" i="3"/>
  <c r="AD23" i="3" s="1"/>
  <c r="Y23" i="3"/>
  <c r="AA23" i="3" s="1"/>
  <c r="V23" i="3"/>
  <c r="X23" i="3" s="1"/>
  <c r="S23" i="3"/>
  <c r="U23" i="3" s="1"/>
  <c r="P23" i="3"/>
  <c r="R23" i="3" s="1"/>
  <c r="M23" i="3"/>
  <c r="O23" i="3" s="1"/>
  <c r="J23" i="3"/>
  <c r="L23" i="3" s="1"/>
  <c r="G23" i="3"/>
  <c r="I23" i="3" s="1"/>
  <c r="D23" i="3"/>
  <c r="F23" i="3" s="1"/>
  <c r="AK22" i="3"/>
  <c r="AM22" i="3" s="1"/>
  <c r="AH22" i="3"/>
  <c r="AJ22" i="3" s="1"/>
  <c r="AE22" i="3"/>
  <c r="AG22" i="3" s="1"/>
  <c r="AB22" i="3"/>
  <c r="AD22" i="3" s="1"/>
  <c r="Y22" i="3"/>
  <c r="AA22" i="3" s="1"/>
  <c r="V22" i="3"/>
  <c r="X22" i="3" s="1"/>
  <c r="S22" i="3"/>
  <c r="U22" i="3" s="1"/>
  <c r="P22" i="3"/>
  <c r="R22" i="3" s="1"/>
  <c r="M22" i="3"/>
  <c r="O22" i="3" s="1"/>
  <c r="J22" i="3"/>
  <c r="L22" i="3" s="1"/>
  <c r="G22" i="3"/>
  <c r="I22" i="3" s="1"/>
  <c r="D22" i="3"/>
  <c r="F22" i="3" s="1"/>
  <c r="AK21" i="3"/>
  <c r="AM21" i="3" s="1"/>
  <c r="AH21" i="3"/>
  <c r="AJ21" i="3" s="1"/>
  <c r="AE21" i="3"/>
  <c r="AG21" i="3" s="1"/>
  <c r="AB21" i="3"/>
  <c r="AD21" i="3" s="1"/>
  <c r="Y21" i="3"/>
  <c r="AA21" i="3" s="1"/>
  <c r="V21" i="3"/>
  <c r="X21" i="3" s="1"/>
  <c r="S21" i="3"/>
  <c r="U21" i="3" s="1"/>
  <c r="P21" i="3"/>
  <c r="R21" i="3" s="1"/>
  <c r="M21" i="3"/>
  <c r="O21" i="3" s="1"/>
  <c r="J21" i="3"/>
  <c r="G21" i="3"/>
  <c r="I21" i="3" s="1"/>
  <c r="AL79" i="3"/>
  <c r="AI79" i="3"/>
  <c r="AF79" i="3"/>
  <c r="AC79" i="3"/>
  <c r="Z79" i="3"/>
  <c r="W79" i="3"/>
  <c r="T79" i="3"/>
  <c r="Q79" i="3"/>
  <c r="N79" i="3"/>
  <c r="K79" i="3"/>
  <c r="H79" i="3"/>
  <c r="E79" i="3"/>
  <c r="AL71" i="3"/>
  <c r="AI71" i="3"/>
  <c r="AF71" i="3"/>
  <c r="AC71" i="3"/>
  <c r="Z71" i="3"/>
  <c r="W71" i="3"/>
  <c r="T71" i="3"/>
  <c r="Q71" i="3"/>
  <c r="N71" i="3"/>
  <c r="K71" i="3"/>
  <c r="H71" i="3"/>
  <c r="E71" i="3"/>
  <c r="AL51" i="3"/>
  <c r="AI51" i="3"/>
  <c r="AF51" i="3"/>
  <c r="AC51" i="3"/>
  <c r="Z51" i="3"/>
  <c r="W51" i="3"/>
  <c r="T51" i="3"/>
  <c r="Q51" i="3"/>
  <c r="N51" i="3"/>
  <c r="K51" i="3"/>
  <c r="H51" i="3"/>
  <c r="E51" i="3"/>
  <c r="AL41" i="3"/>
  <c r="AI41" i="3"/>
  <c r="AF41" i="3"/>
  <c r="AC41" i="3"/>
  <c r="Z41" i="3"/>
  <c r="W41" i="3"/>
  <c r="T41" i="3"/>
  <c r="Q41" i="3"/>
  <c r="N41" i="3"/>
  <c r="K41" i="3"/>
  <c r="H41" i="3"/>
  <c r="E41" i="3"/>
  <c r="AL31" i="3"/>
  <c r="AI31" i="3"/>
  <c r="AF31" i="3"/>
  <c r="AC31" i="3"/>
  <c r="Z31" i="3"/>
  <c r="W31" i="3"/>
  <c r="T31" i="3"/>
  <c r="Q31" i="3"/>
  <c r="N31" i="3"/>
  <c r="K31" i="3"/>
  <c r="H31" i="3"/>
  <c r="AK15" i="3"/>
  <c r="AM15" i="3" s="1"/>
  <c r="AK14" i="3"/>
  <c r="AM14" i="3" s="1"/>
  <c r="AK13" i="3"/>
  <c r="AM13" i="3" s="1"/>
  <c r="AK12" i="3"/>
  <c r="AM12" i="3" s="1"/>
  <c r="AK11" i="3"/>
  <c r="AM11" i="3" s="1"/>
  <c r="AH15" i="3"/>
  <c r="AJ15" i="3" s="1"/>
  <c r="AH14" i="3"/>
  <c r="AJ14" i="3" s="1"/>
  <c r="AH13" i="3"/>
  <c r="AJ13" i="3" s="1"/>
  <c r="AH12" i="3"/>
  <c r="AJ12" i="3" s="1"/>
  <c r="AH11" i="3"/>
  <c r="AJ11" i="3" s="1"/>
  <c r="AE15" i="3"/>
  <c r="AG15" i="3" s="1"/>
  <c r="AE14" i="3"/>
  <c r="AG14" i="3" s="1"/>
  <c r="AE13" i="3"/>
  <c r="AG13" i="3" s="1"/>
  <c r="AE12" i="3"/>
  <c r="AG12" i="3" s="1"/>
  <c r="AE11" i="3"/>
  <c r="AG11" i="3" s="1"/>
  <c r="AB15" i="3"/>
  <c r="AD15" i="3" s="1"/>
  <c r="AB14" i="3"/>
  <c r="AD14" i="3" s="1"/>
  <c r="AB13" i="3"/>
  <c r="AD13" i="3" s="1"/>
  <c r="AB12" i="3"/>
  <c r="AD12" i="3" s="1"/>
  <c r="AB11" i="3"/>
  <c r="AD11" i="3" s="1"/>
  <c r="Y15" i="3"/>
  <c r="AA15" i="3" s="1"/>
  <c r="Y14" i="3"/>
  <c r="AA14" i="3" s="1"/>
  <c r="Y13" i="3"/>
  <c r="AA13" i="3" s="1"/>
  <c r="Y12" i="3"/>
  <c r="AA12" i="3" s="1"/>
  <c r="Y11" i="3"/>
  <c r="AA11" i="3" s="1"/>
  <c r="V15" i="3"/>
  <c r="X15" i="3" s="1"/>
  <c r="V14" i="3"/>
  <c r="X14" i="3" s="1"/>
  <c r="V13" i="3"/>
  <c r="X13" i="3" s="1"/>
  <c r="V12" i="3"/>
  <c r="X12" i="3" s="1"/>
  <c r="V11" i="3"/>
  <c r="X11" i="3" s="1"/>
  <c r="S15" i="3"/>
  <c r="U15" i="3" s="1"/>
  <c r="S14" i="3"/>
  <c r="U14" i="3" s="1"/>
  <c r="S13" i="3"/>
  <c r="U13" i="3" s="1"/>
  <c r="S12" i="3"/>
  <c r="U12" i="3" s="1"/>
  <c r="S11" i="3"/>
  <c r="U11" i="3" s="1"/>
  <c r="P15" i="3"/>
  <c r="R15" i="3" s="1"/>
  <c r="P14" i="3"/>
  <c r="R14" i="3" s="1"/>
  <c r="P13" i="3"/>
  <c r="R13" i="3" s="1"/>
  <c r="P12" i="3"/>
  <c r="R12" i="3" s="1"/>
  <c r="P11" i="3"/>
  <c r="R11" i="3" s="1"/>
  <c r="M15" i="3"/>
  <c r="O15" i="3" s="1"/>
  <c r="M14" i="3"/>
  <c r="O14" i="3" s="1"/>
  <c r="M13" i="3"/>
  <c r="O13" i="3" s="1"/>
  <c r="M12" i="3"/>
  <c r="O12" i="3" s="1"/>
  <c r="M11" i="3"/>
  <c r="O11" i="3" s="1"/>
  <c r="J15" i="3"/>
  <c r="L15" i="3" s="1"/>
  <c r="J14" i="3"/>
  <c r="L14" i="3" s="1"/>
  <c r="J13" i="3"/>
  <c r="L13" i="3" s="1"/>
  <c r="J12" i="3"/>
  <c r="L12" i="3" s="1"/>
  <c r="J11" i="3"/>
  <c r="L11" i="3" s="1"/>
  <c r="G15" i="3"/>
  <c r="I15" i="3" s="1"/>
  <c r="G14" i="3"/>
  <c r="I14" i="3" s="1"/>
  <c r="G13" i="3"/>
  <c r="I13" i="3" s="1"/>
  <c r="G12" i="3"/>
  <c r="I12" i="3" s="1"/>
  <c r="G11" i="3"/>
  <c r="I11" i="3" s="1"/>
  <c r="D15" i="3"/>
  <c r="F15" i="3" s="1"/>
  <c r="D14" i="3"/>
  <c r="F14" i="3" s="1"/>
  <c r="D13" i="3"/>
  <c r="F13" i="3" s="1"/>
  <c r="D12" i="3"/>
  <c r="F12" i="3" s="1"/>
  <c r="D11" i="3"/>
  <c r="F11" i="3" s="1"/>
  <c r="AO13" i="3"/>
  <c r="AO12" i="3"/>
  <c r="AO11" i="3"/>
  <c r="AO78" i="3"/>
  <c r="AO77" i="3"/>
  <c r="AO76" i="3"/>
  <c r="AO75" i="3"/>
  <c r="AO74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0" i="3"/>
  <c r="AO49" i="3"/>
  <c r="AO48" i="3"/>
  <c r="AO47" i="3"/>
  <c r="AO46" i="3"/>
  <c r="AO45" i="3"/>
  <c r="AO44" i="3"/>
  <c r="AO40" i="3"/>
  <c r="AO39" i="3"/>
  <c r="AO38" i="3"/>
  <c r="AO37" i="3"/>
  <c r="AO36" i="3"/>
  <c r="AO35" i="3"/>
  <c r="AO34" i="3"/>
  <c r="AO30" i="3"/>
  <c r="AO29" i="3"/>
  <c r="AO28" i="3"/>
  <c r="AO27" i="3"/>
  <c r="AO26" i="3"/>
  <c r="AO25" i="3"/>
  <c r="AO24" i="3"/>
  <c r="AO23" i="3"/>
  <c r="AO22" i="3"/>
  <c r="AO21" i="3"/>
  <c r="AO15" i="3"/>
  <c r="AO14" i="3"/>
  <c r="E31" i="3"/>
  <c r="AP73" i="3"/>
  <c r="AP53" i="3"/>
  <c r="AP43" i="3"/>
  <c r="AP33" i="3"/>
  <c r="G71" i="3" l="1"/>
  <c r="J31" i="3"/>
  <c r="AC81" i="3"/>
  <c r="D51" i="3"/>
  <c r="J51" i="3"/>
  <c r="G51" i="3"/>
  <c r="J71" i="3"/>
  <c r="G79" i="3"/>
  <c r="AM31" i="3"/>
  <c r="AM79" i="3"/>
  <c r="Y79" i="3"/>
  <c r="AJ51" i="3"/>
  <c r="AO16" i="3"/>
  <c r="C5" i="3" s="1"/>
  <c r="X16" i="3"/>
  <c r="AJ31" i="3"/>
  <c r="AJ79" i="3"/>
  <c r="I16" i="3"/>
  <c r="S79" i="3"/>
  <c r="AB79" i="3"/>
  <c r="AG79" i="3"/>
  <c r="AK31" i="3"/>
  <c r="O31" i="3"/>
  <c r="U51" i="3"/>
  <c r="AD51" i="3"/>
  <c r="U16" i="3"/>
  <c r="AJ16" i="3"/>
  <c r="AD16" i="3"/>
  <c r="P31" i="3"/>
  <c r="AK16" i="3"/>
  <c r="AM16" i="3"/>
  <c r="P16" i="3"/>
  <c r="R16" i="3"/>
  <c r="AB31" i="3"/>
  <c r="AK79" i="3"/>
  <c r="AE16" i="3"/>
  <c r="AG16" i="3"/>
  <c r="M16" i="3"/>
  <c r="O16" i="3"/>
  <c r="M51" i="3"/>
  <c r="M71" i="3"/>
  <c r="J16" i="3"/>
  <c r="L16" i="3"/>
  <c r="S71" i="3"/>
  <c r="M79" i="3"/>
  <c r="AA16" i="3"/>
  <c r="P79" i="3"/>
  <c r="AN58" i="3"/>
  <c r="M31" i="3"/>
  <c r="AA31" i="3"/>
  <c r="V51" i="3"/>
  <c r="Y41" i="3"/>
  <c r="AH41" i="3"/>
  <c r="AH16" i="3"/>
  <c r="G16" i="3"/>
  <c r="AK51" i="3"/>
  <c r="V16" i="3"/>
  <c r="Y71" i="3"/>
  <c r="AN39" i="3"/>
  <c r="AB41" i="3"/>
  <c r="AN48" i="3"/>
  <c r="D41" i="3"/>
  <c r="AJ34" i="3"/>
  <c r="AJ41" i="3" s="1"/>
  <c r="S16" i="3"/>
  <c r="J41" i="3"/>
  <c r="AE41" i="3"/>
  <c r="AE71" i="3"/>
  <c r="G41" i="3"/>
  <c r="AN62" i="3"/>
  <c r="AN35" i="3"/>
  <c r="AN45" i="3"/>
  <c r="AN46" i="3"/>
  <c r="AN47" i="3"/>
  <c r="AN49" i="3"/>
  <c r="AN65" i="3"/>
  <c r="AN68" i="3"/>
  <c r="AN57" i="3"/>
  <c r="AN61" i="3"/>
  <c r="AN74" i="3"/>
  <c r="AN75" i="3"/>
  <c r="AN76" i="3"/>
  <c r="AN77" i="3"/>
  <c r="M41" i="3"/>
  <c r="AN54" i="3"/>
  <c r="Y51" i="3"/>
  <c r="AK71" i="3"/>
  <c r="AN36" i="3"/>
  <c r="Y16" i="3"/>
  <c r="P41" i="3"/>
  <c r="AK41" i="3"/>
  <c r="G31" i="3"/>
  <c r="AB51" i="3"/>
  <c r="AN37" i="3"/>
  <c r="AB16" i="3"/>
  <c r="AN44" i="3"/>
  <c r="V41" i="3"/>
  <c r="AE51" i="3"/>
  <c r="J79" i="3"/>
  <c r="AH79" i="3"/>
  <c r="AN38" i="3"/>
  <c r="AN26" i="3"/>
  <c r="Y31" i="3"/>
  <c r="K81" i="3"/>
  <c r="AD31" i="3"/>
  <c r="X31" i="3"/>
  <c r="U31" i="3"/>
  <c r="F16" i="3"/>
  <c r="AP78" i="3"/>
  <c r="AF81" i="3"/>
  <c r="T81" i="3"/>
  <c r="AP60" i="3"/>
  <c r="AI81" i="3"/>
  <c r="AL81" i="3"/>
  <c r="Q81" i="3"/>
  <c r="W81" i="3"/>
  <c r="AA51" i="3"/>
  <c r="Z81" i="3"/>
  <c r="N81" i="3"/>
  <c r="H81" i="3"/>
  <c r="O41" i="3"/>
  <c r="L41" i="3"/>
  <c r="E81" i="3"/>
  <c r="AG31" i="3"/>
  <c r="R31" i="3"/>
  <c r="I31" i="3"/>
  <c r="AP55" i="3"/>
  <c r="AP59" i="3"/>
  <c r="AP54" i="3"/>
  <c r="AP58" i="3"/>
  <c r="AO31" i="3"/>
  <c r="AP63" i="3"/>
  <c r="AP62" i="3"/>
  <c r="AP56" i="3"/>
  <c r="AO79" i="3"/>
  <c r="AM51" i="3"/>
  <c r="AP48" i="3"/>
  <c r="AP50" i="3"/>
  <c r="AO51" i="3"/>
  <c r="R41" i="3"/>
  <c r="AO41" i="3"/>
  <c r="R79" i="3"/>
  <c r="X79" i="3"/>
  <c r="L79" i="3"/>
  <c r="O79" i="3"/>
  <c r="U79" i="3"/>
  <c r="AN78" i="3"/>
  <c r="F74" i="3"/>
  <c r="F75" i="3"/>
  <c r="AP75" i="3" s="1"/>
  <c r="AA74" i="3"/>
  <c r="AA79" i="3" s="1"/>
  <c r="AD74" i="3"/>
  <c r="AD79" i="3" s="1"/>
  <c r="V79" i="3"/>
  <c r="F77" i="3"/>
  <c r="AP77" i="3" s="1"/>
  <c r="I74" i="3"/>
  <c r="I79" i="3" s="1"/>
  <c r="D79" i="3"/>
  <c r="F76" i="3"/>
  <c r="AP76" i="3" s="1"/>
  <c r="AE79" i="3"/>
  <c r="AN55" i="3"/>
  <c r="AN59" i="3"/>
  <c r="AN63" i="3"/>
  <c r="O71" i="3"/>
  <c r="R71" i="3"/>
  <c r="U71" i="3"/>
  <c r="AN56" i="3"/>
  <c r="AN60" i="3"/>
  <c r="AO71" i="3"/>
  <c r="V71" i="3"/>
  <c r="AA71" i="3"/>
  <c r="F57" i="3"/>
  <c r="AP57" i="3" s="1"/>
  <c r="F61" i="3"/>
  <c r="AP61" i="3" s="1"/>
  <c r="AG71" i="3"/>
  <c r="AH71" i="3"/>
  <c r="AM71" i="3"/>
  <c r="AD71" i="3"/>
  <c r="AP66" i="3"/>
  <c r="AP67" i="3"/>
  <c r="AP69" i="3"/>
  <c r="AP70" i="3"/>
  <c r="AN70" i="3"/>
  <c r="X64" i="3"/>
  <c r="X71" i="3" s="1"/>
  <c r="F68" i="3"/>
  <c r="AP68" i="3" s="1"/>
  <c r="D71" i="3"/>
  <c r="I64" i="3"/>
  <c r="I71" i="3" s="1"/>
  <c r="AN67" i="3"/>
  <c r="P71" i="3"/>
  <c r="AB71" i="3"/>
  <c r="L64" i="3"/>
  <c r="L71" i="3" s="1"/>
  <c r="AN64" i="3"/>
  <c r="AN66" i="3"/>
  <c r="F65" i="3"/>
  <c r="AP65" i="3" s="1"/>
  <c r="AJ64" i="3"/>
  <c r="AJ71" i="3" s="1"/>
  <c r="AN69" i="3"/>
  <c r="O51" i="3"/>
  <c r="R51" i="3"/>
  <c r="AG51" i="3"/>
  <c r="L51" i="3"/>
  <c r="F44" i="3"/>
  <c r="F45" i="3"/>
  <c r="AP45" i="3" s="1"/>
  <c r="F46" i="3"/>
  <c r="AP46" i="3" s="1"/>
  <c r="F47" i="3"/>
  <c r="AP47" i="3" s="1"/>
  <c r="F49" i="3"/>
  <c r="AP49" i="3" s="1"/>
  <c r="AN50" i="3"/>
  <c r="P51" i="3"/>
  <c r="I44" i="3"/>
  <c r="I51" i="3" s="1"/>
  <c r="S51" i="3"/>
  <c r="X44" i="3"/>
  <c r="X51" i="3" s="1"/>
  <c r="AH51" i="3"/>
  <c r="U41" i="3"/>
  <c r="AD41" i="3"/>
  <c r="AG41" i="3"/>
  <c r="AA41" i="3"/>
  <c r="AP40" i="3"/>
  <c r="AM41" i="3"/>
  <c r="AN40" i="3"/>
  <c r="F34" i="3"/>
  <c r="X34" i="3"/>
  <c r="X41" i="3" s="1"/>
  <c r="F36" i="3"/>
  <c r="AP36" i="3" s="1"/>
  <c r="F37" i="3"/>
  <c r="AP37" i="3" s="1"/>
  <c r="F38" i="3"/>
  <c r="AP38" i="3" s="1"/>
  <c r="F39" i="3"/>
  <c r="AP39" i="3" s="1"/>
  <c r="I34" i="3"/>
  <c r="I41" i="3" s="1"/>
  <c r="S41" i="3"/>
  <c r="AN34" i="3"/>
  <c r="F35" i="3"/>
  <c r="AP35" i="3" s="1"/>
  <c r="AP22" i="3"/>
  <c r="AP23" i="3"/>
  <c r="AP24" i="3"/>
  <c r="AP25" i="3"/>
  <c r="AP27" i="3"/>
  <c r="AP28" i="3"/>
  <c r="AP29" i="3"/>
  <c r="AP30" i="3"/>
  <c r="AN27" i="3"/>
  <c r="AN28" i="3"/>
  <c r="L21" i="3"/>
  <c r="L31" i="3" s="1"/>
  <c r="AN21" i="3"/>
  <c r="AN25" i="3"/>
  <c r="AN29" i="3"/>
  <c r="S31" i="3"/>
  <c r="AE31" i="3"/>
  <c r="D31" i="3"/>
  <c r="AN23" i="3"/>
  <c r="AN24" i="3"/>
  <c r="AN22" i="3"/>
  <c r="AN30" i="3"/>
  <c r="V31" i="3"/>
  <c r="AH31" i="3"/>
  <c r="F26" i="3"/>
  <c r="AP26" i="3" s="1"/>
  <c r="AN15" i="3"/>
  <c r="AP15" i="3" s="1"/>
  <c r="AN13" i="3"/>
  <c r="AP13" i="3" s="1"/>
  <c r="AN11" i="3"/>
  <c r="AP11" i="3" s="1"/>
  <c r="AN12" i="3"/>
  <c r="AP12" i="3" s="1"/>
  <c r="AN14" i="3"/>
  <c r="AP14" i="3" s="1"/>
  <c r="D16" i="3"/>
  <c r="P71" i="1"/>
  <c r="P55" i="1"/>
  <c r="D72" i="1"/>
  <c r="D32" i="1"/>
  <c r="D80" i="1"/>
  <c r="D52" i="1"/>
  <c r="D42" i="1"/>
  <c r="D17" i="1"/>
  <c r="E80" i="1"/>
  <c r="E72" i="1"/>
  <c r="F72" i="1"/>
  <c r="G72" i="1"/>
  <c r="H72" i="1"/>
  <c r="I72" i="1"/>
  <c r="J72" i="1"/>
  <c r="K72" i="1"/>
  <c r="L72" i="1"/>
  <c r="M72" i="1"/>
  <c r="N72" i="1"/>
  <c r="O72" i="1"/>
  <c r="P70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51" i="1"/>
  <c r="P50" i="1"/>
  <c r="P49" i="1"/>
  <c r="P48" i="1"/>
  <c r="P47" i="1"/>
  <c r="P46" i="1"/>
  <c r="P45" i="1"/>
  <c r="O52" i="1"/>
  <c r="E52" i="1"/>
  <c r="F52" i="1"/>
  <c r="G52" i="1"/>
  <c r="H52" i="1"/>
  <c r="I52" i="1"/>
  <c r="J52" i="1"/>
  <c r="K52" i="1"/>
  <c r="L52" i="1"/>
  <c r="M52" i="1"/>
  <c r="N52" i="1"/>
  <c r="P41" i="1"/>
  <c r="P40" i="1"/>
  <c r="P39" i="1"/>
  <c r="P38" i="1"/>
  <c r="P37" i="1"/>
  <c r="P36" i="1"/>
  <c r="P35" i="1"/>
  <c r="E42" i="1"/>
  <c r="F42" i="1"/>
  <c r="G42" i="1"/>
  <c r="H42" i="1"/>
  <c r="I42" i="1"/>
  <c r="J42" i="1"/>
  <c r="K42" i="1"/>
  <c r="L42" i="1"/>
  <c r="M42" i="1"/>
  <c r="N42" i="1"/>
  <c r="O42" i="1"/>
  <c r="P31" i="1"/>
  <c r="P23" i="1"/>
  <c r="P24" i="1"/>
  <c r="P25" i="1"/>
  <c r="P26" i="1"/>
  <c r="P27" i="1"/>
  <c r="P28" i="1"/>
  <c r="P29" i="1"/>
  <c r="P30" i="1"/>
  <c r="P22" i="1"/>
  <c r="E32" i="1"/>
  <c r="F32" i="1"/>
  <c r="G32" i="1"/>
  <c r="H32" i="1"/>
  <c r="I32" i="1"/>
  <c r="J32" i="1"/>
  <c r="K32" i="1"/>
  <c r="L32" i="1"/>
  <c r="M32" i="1"/>
  <c r="N32" i="1"/>
  <c r="O32" i="1"/>
  <c r="P14" i="1"/>
  <c r="P15" i="1"/>
  <c r="P16" i="1"/>
  <c r="E17" i="1"/>
  <c r="F17" i="1"/>
  <c r="G17" i="1"/>
  <c r="H17" i="1"/>
  <c r="I17" i="1"/>
  <c r="J17" i="1"/>
  <c r="K17" i="1"/>
  <c r="L17" i="1"/>
  <c r="M17" i="1"/>
  <c r="N17" i="1"/>
  <c r="O17" i="1"/>
  <c r="B5" i="3" l="1"/>
  <c r="E84" i="3"/>
  <c r="G81" i="3"/>
  <c r="M81" i="3"/>
  <c r="AP16" i="3"/>
  <c r="AN51" i="3"/>
  <c r="Y81" i="3"/>
  <c r="J81" i="3"/>
  <c r="AE81" i="3"/>
  <c r="AH81" i="3"/>
  <c r="AN79" i="3"/>
  <c r="S81" i="3"/>
  <c r="AK81" i="3"/>
  <c r="AB81" i="3"/>
  <c r="P81" i="3"/>
  <c r="AJ81" i="3"/>
  <c r="X81" i="3"/>
  <c r="AD81" i="3"/>
  <c r="O81" i="3"/>
  <c r="V81" i="3"/>
  <c r="AA81" i="3"/>
  <c r="U81" i="3"/>
  <c r="AM81" i="3"/>
  <c r="AG81" i="3"/>
  <c r="AO81" i="3"/>
  <c r="R81" i="3"/>
  <c r="L81" i="3"/>
  <c r="I81" i="3"/>
  <c r="D81" i="3"/>
  <c r="F79" i="3"/>
  <c r="AP74" i="3"/>
  <c r="AP79" i="3" s="1"/>
  <c r="AN71" i="3"/>
  <c r="F71" i="3"/>
  <c r="AP64" i="3"/>
  <c r="AP71" i="3" s="1"/>
  <c r="AP44" i="3"/>
  <c r="AP51" i="3" s="1"/>
  <c r="F51" i="3"/>
  <c r="AN41" i="3"/>
  <c r="AP34" i="3"/>
  <c r="AP41" i="3" s="1"/>
  <c r="F41" i="3"/>
  <c r="AN31" i="3"/>
  <c r="F31" i="3"/>
  <c r="AP21" i="3"/>
  <c r="AP31" i="3" s="1"/>
  <c r="AN16" i="3"/>
  <c r="P72" i="1"/>
  <c r="P52" i="1"/>
  <c r="P42" i="1"/>
  <c r="P32" i="1"/>
  <c r="P17" i="1"/>
  <c r="C6" i="1" s="1"/>
  <c r="B6" i="1" s="1"/>
  <c r="E82" i="1"/>
  <c r="D82" i="1"/>
  <c r="P54" i="1"/>
  <c r="P74" i="1"/>
  <c r="P75" i="1"/>
  <c r="P76" i="1"/>
  <c r="M80" i="1"/>
  <c r="J80" i="1"/>
  <c r="I80" i="1"/>
  <c r="O80" i="1"/>
  <c r="L80" i="1"/>
  <c r="K80" i="1"/>
  <c r="H80" i="1"/>
  <c r="G80" i="1"/>
  <c r="P77" i="1"/>
  <c r="P78" i="1"/>
  <c r="P79" i="1"/>
  <c r="F80" i="1"/>
  <c r="N80" i="1"/>
  <c r="P44" i="1"/>
  <c r="P34" i="1"/>
  <c r="AO84" i="3" l="1"/>
  <c r="C6" i="3"/>
  <c r="H83" i="3"/>
  <c r="H84" i="3" s="1"/>
  <c r="AN81" i="3"/>
  <c r="AP81" i="3"/>
  <c r="F81" i="3"/>
  <c r="M82" i="1"/>
  <c r="F82" i="1"/>
  <c r="G82" i="1"/>
  <c r="H82" i="1"/>
  <c r="I82" i="1"/>
  <c r="L82" i="1"/>
  <c r="J82" i="1"/>
  <c r="N82" i="1"/>
  <c r="K82" i="1"/>
  <c r="O82" i="1"/>
  <c r="D85" i="1"/>
  <c r="E84" i="1" s="1"/>
  <c r="P80" i="1"/>
  <c r="B6" i="3" l="1"/>
  <c r="C7" i="3"/>
  <c r="B7" i="3" s="1"/>
  <c r="K83" i="3"/>
  <c r="K84" i="3" s="1"/>
  <c r="D84" i="3"/>
  <c r="P82" i="1"/>
  <c r="F84" i="3" l="1"/>
  <c r="G83" i="3"/>
  <c r="N83" i="3"/>
  <c r="N84" i="3" s="1"/>
  <c r="C7" i="1"/>
  <c r="E85" i="1"/>
  <c r="G84" i="3" s="1"/>
  <c r="B7" i="1" l="1"/>
  <c r="C8" i="1"/>
  <c r="B8" i="1" s="1"/>
  <c r="Q83" i="3"/>
  <c r="Q84" i="3" s="1"/>
  <c r="F84" i="1"/>
  <c r="I84" i="3"/>
  <c r="T83" i="3" l="1"/>
  <c r="T84" i="3" s="1"/>
  <c r="J83" i="3"/>
  <c r="F85" i="1"/>
  <c r="W83" i="3" l="1"/>
  <c r="W84" i="3" s="1"/>
  <c r="G84" i="1"/>
  <c r="J84" i="3"/>
  <c r="L84" i="3" s="1"/>
  <c r="Z83" i="3" l="1"/>
  <c r="Z84" i="3" s="1"/>
  <c r="G85" i="1"/>
  <c r="M83" i="3"/>
  <c r="AC83" i="3" l="1"/>
  <c r="AC84" i="3" s="1"/>
  <c r="H84" i="1"/>
  <c r="M84" i="3"/>
  <c r="O84" i="3" s="1"/>
  <c r="AF83" i="3" l="1"/>
  <c r="AF84" i="3" s="1"/>
  <c r="H85" i="1"/>
  <c r="P83" i="3"/>
  <c r="AI83" i="3" l="1"/>
  <c r="AI84" i="3" s="1"/>
  <c r="I84" i="1"/>
  <c r="P84" i="3"/>
  <c r="R84" i="3" s="1"/>
  <c r="AL83" i="3" l="1"/>
  <c r="AL84" i="3" s="1"/>
  <c r="I85" i="1"/>
  <c r="S83" i="3"/>
  <c r="J84" i="1" l="1"/>
  <c r="S84" i="3"/>
  <c r="U84" i="3" s="1"/>
  <c r="J85" i="1" l="1"/>
  <c r="V83" i="3"/>
  <c r="K84" i="1" l="1"/>
  <c r="V84" i="3"/>
  <c r="X84" i="3" s="1"/>
  <c r="K85" i="1" l="1"/>
  <c r="Y83" i="3"/>
  <c r="L84" i="1" l="1"/>
  <c r="Y84" i="3"/>
  <c r="AA84" i="3" s="1"/>
  <c r="L85" i="1" l="1"/>
  <c r="AB83" i="3"/>
  <c r="M84" i="1" l="1"/>
  <c r="AB84" i="3"/>
  <c r="AD84" i="3" s="1"/>
  <c r="M85" i="1" l="1"/>
  <c r="AE83" i="3"/>
  <c r="N84" i="1" l="1"/>
  <c r="AE84" i="3"/>
  <c r="AG84" i="3" s="1"/>
  <c r="N85" i="1" l="1"/>
  <c r="AH83" i="3"/>
  <c r="AH84" i="3" l="1"/>
  <c r="AJ84" i="3" s="1"/>
  <c r="O84" i="1"/>
  <c r="O85" i="1" l="1"/>
  <c r="AK83" i="3"/>
  <c r="AK84" i="3" l="1"/>
  <c r="AM84" i="3" s="1"/>
  <c r="P84" i="1"/>
  <c r="AN84" i="3" l="1"/>
  <c r="AP84" i="3" s="1"/>
</calcChain>
</file>

<file path=xl/sharedStrings.xml><?xml version="1.0" encoding="utf-8"?>
<sst xmlns="http://schemas.openxmlformats.org/spreadsheetml/2006/main" count="162" uniqueCount="98">
  <si>
    <t>Budget - hele året</t>
  </si>
  <si>
    <t>Overblik</t>
  </si>
  <si>
    <t>Gennemsnit pr. md.</t>
  </si>
  <si>
    <t>I alt om året</t>
  </si>
  <si>
    <t>Indkomst efter skat</t>
  </si>
  <si>
    <t>Udgifter</t>
  </si>
  <si>
    <t>Over-/underskud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</si>
  <si>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</si>
  <si>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</si>
  <si>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</si>
  <si>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</si>
  <si>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</si>
  <si>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</si>
  <si>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</si>
  <si>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</si>
  <si>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</si>
  <si>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</si>
  <si>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</si>
  <si>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</si>
  <si>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 alt</t>
  </si>
  <si>
    <t>Løn/dagpenge/pensionsudbetaling</t>
  </si>
  <si>
    <t>SU</t>
  </si>
  <si>
    <t>Børne- og ungeydelse</t>
  </si>
  <si>
    <t>Ferietillæg</t>
  </si>
  <si>
    <t>Anden indkomst</t>
  </si>
  <si>
    <t>Total indkomst efter skat</t>
  </si>
  <si>
    <t>Bolig</t>
  </si>
  <si>
    <t>Husleje / termin</t>
  </si>
  <si>
    <t>Boliglån</t>
  </si>
  <si>
    <t>El</t>
  </si>
  <si>
    <t>Vand</t>
  </si>
  <si>
    <t>Varme</t>
  </si>
  <si>
    <t>Ejendomsskat</t>
  </si>
  <si>
    <t>Husforsikring</t>
  </si>
  <si>
    <t>Renovation m.m.</t>
  </si>
  <si>
    <t>Grundejerforening / fællesudgifter</t>
  </si>
  <si>
    <t>Øvrige udgifter</t>
  </si>
  <si>
    <t>Boligudgifter i alt</t>
  </si>
  <si>
    <t>Bil</t>
  </si>
  <si>
    <t>Billån</t>
  </si>
  <si>
    <t>Brændstof</t>
  </si>
  <si>
    <t>Bilforsikring</t>
  </si>
  <si>
    <t>Ejerudgift</t>
  </si>
  <si>
    <t>Vejhjælp</t>
  </si>
  <si>
    <t>Vedligeholdelse</t>
  </si>
  <si>
    <t>Udgifter til bil i alt</t>
  </si>
  <si>
    <t>Forsikring</t>
  </si>
  <si>
    <t>Familie-/indboforsikring</t>
  </si>
  <si>
    <t>Livsforsikring</t>
  </si>
  <si>
    <t>Ulykkesforsikring</t>
  </si>
  <si>
    <t>Sundhedsforsikring</t>
  </si>
  <si>
    <t>Forenede gruppeliv</t>
  </si>
  <si>
    <t>Sygesikringen Danmark</t>
  </si>
  <si>
    <t>Øvrige forsikringer</t>
  </si>
  <si>
    <t>Udgifter til forsikringer i alt</t>
  </si>
  <si>
    <t>Hverdag</t>
  </si>
  <si>
    <t>Dagligvarer</t>
  </si>
  <si>
    <t>Restaurantbesøg / takeaway</t>
  </si>
  <si>
    <t>Læge, tandlæge, medicin</t>
  </si>
  <si>
    <t>Briller, kontaktlinser</t>
  </si>
  <si>
    <t>Personlig pleje (kosmetik, frisør mv.)</t>
  </si>
  <si>
    <t>Børnebidrag</t>
  </si>
  <si>
    <t>Pasningsudgift (daginstitution mv.)</t>
  </si>
  <si>
    <t>TV / streamingtjenester</t>
  </si>
  <si>
    <t>Mobiltelefon</t>
  </si>
  <si>
    <t>Internet</t>
  </si>
  <si>
    <t>Sport og fritidsinteresser</t>
  </si>
  <si>
    <t>Transport</t>
  </si>
  <si>
    <t>Bøger og aviser</t>
  </si>
  <si>
    <t>Tøj og sko</t>
  </si>
  <si>
    <t>Boligudstyr</t>
  </si>
  <si>
    <t>Kæledyr (foder, pleje, forsikringer mv.)</t>
  </si>
  <si>
    <t>Diverse (gaver, legetøj mv.)</t>
  </si>
  <si>
    <t>Udgifter til dagligdag i alt</t>
  </si>
  <si>
    <t>Andet</t>
  </si>
  <si>
    <t xml:space="preserve">Fagforening / A-kasse </t>
  </si>
  <si>
    <t>Låneydelse (f.eks. SU-lån el. lign.)</t>
  </si>
  <si>
    <t>Opsparing/investering</t>
  </si>
  <si>
    <t>Individuel pensionsordning</t>
  </si>
  <si>
    <t>Andre udgifter i alt</t>
  </si>
  <si>
    <t>I alt udgifter</t>
  </si>
  <si>
    <t>Overført over-/underskud fra sidste mdr.</t>
  </si>
  <si>
    <t>"Over-/underskud på kontoen"</t>
  </si>
  <si>
    <t>Budgetopfølgning</t>
  </si>
  <si>
    <t>Januar</t>
  </si>
  <si>
    <t>Februar</t>
  </si>
  <si>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</si>
  <si>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</si>
  <si>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</si>
  <si>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</si>
  <si>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</si>
  <si>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</si>
  <si>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</si>
  <si>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</si>
  <si>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</si>
  <si>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Budget</t>
  </si>
  <si>
    <t>Realiseret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</si>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</sst>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\ &quot;kr.&quot;_-;\-* #,##0\ &quot;kr.&quot;_-;_-* &quot;-&quot;??\ &quot;kr.&quot;_-;_-@_-"/>
    <numFmt numFmtId="167" formatCode="#,##0\ &quot;kr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22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rgb="FFF0ECE2"/>
      <name val="Arial"/>
      <family val="2"/>
    </font>
    <font>
      <sz val="10"/>
      <color rgb="FFF0ECE2"/>
      <name val="Arial"/>
      <family val="2"/>
    </font>
    <font>
      <b/>
      <sz val="12"/>
      <color rgb="FFF0ECE2"/>
      <name val="Arial"/>
      <family val="2"/>
    </font>
    <font>
      <sz val="22"/>
      <color rgb="FFF0ECE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D5349"/>
        <bgColor indexed="64"/>
      </patternFill>
    </fill>
    <fill>
      <patternFill patternType="solid">
        <fgColor rgb="FFE1D9D0"/>
        <bgColor indexed="64"/>
      </patternFill>
    </fill>
    <fill>
      <patternFill patternType="solid">
        <fgColor rgb="FFF0ECE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medium">
        <color indexed="64"/>
      </bottom>
      <diagonal/>
    </border>
    <border>
      <left/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ck">
        <color theme="3"/>
      </right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ck">
        <color theme="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5" fillId="2" borderId="6" xfId="0" applyFont="1" applyFill="1" applyBorder="1"/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0" xfId="0" applyFont="1" applyFill="1"/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5" fillId="2" borderId="13" xfId="0" applyFont="1" applyFill="1" applyBorder="1" applyProtection="1">
      <protection locked="0"/>
    </xf>
    <xf numFmtId="165" fontId="5" fillId="2" borderId="13" xfId="1" applyNumberFormat="1" applyFont="1" applyFill="1" applyBorder="1" applyProtection="1">
      <protection locked="0"/>
    </xf>
    <xf numFmtId="165" fontId="7" fillId="2" borderId="13" xfId="1" applyNumberFormat="1" applyFont="1" applyFill="1" applyBorder="1" applyProtection="1"/>
    <xf numFmtId="165" fontId="7" fillId="2" borderId="13" xfId="1" applyNumberFormat="1" applyFont="1" applyFill="1" applyBorder="1" applyProtection="1">
      <protection locked="0"/>
    </xf>
    <xf numFmtId="166" fontId="7" fillId="2" borderId="6" xfId="1" applyNumberFormat="1" applyFont="1" applyFill="1" applyBorder="1"/>
    <xf numFmtId="0" fontId="8" fillId="2" borderId="14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9" fillId="3" borderId="6" xfId="0" applyFont="1" applyFill="1" applyBorder="1"/>
    <xf numFmtId="167" fontId="9" fillId="3" borderId="6" xfId="1" applyNumberFormat="1" applyFont="1" applyFill="1" applyBorder="1"/>
    <xf numFmtId="0" fontId="1" fillId="3" borderId="0" xfId="0" applyFont="1" applyFill="1"/>
    <xf numFmtId="0" fontId="4" fillId="3" borderId="0" xfId="0" applyFont="1" applyFill="1"/>
    <xf numFmtId="167" fontId="1" fillId="3" borderId="6" xfId="0" applyNumberFormat="1" applyFont="1" applyFill="1" applyBorder="1" applyProtection="1">
      <protection locked="0"/>
    </xf>
    <xf numFmtId="167" fontId="1" fillId="3" borderId="12" xfId="0" applyNumberFormat="1" applyFont="1" applyFill="1" applyBorder="1" applyProtection="1">
      <protection locked="0"/>
    </xf>
    <xf numFmtId="166" fontId="1" fillId="3" borderId="0" xfId="1" applyNumberFormat="1" applyFont="1" applyFill="1" applyBorder="1" applyProtection="1">
      <protection locked="0"/>
    </xf>
    <xf numFmtId="166" fontId="1" fillId="3" borderId="0" xfId="1" applyNumberFormat="1" applyFont="1" applyFill="1" applyBorder="1"/>
    <xf numFmtId="165" fontId="1" fillId="3" borderId="0" xfId="1" applyNumberFormat="1" applyFont="1" applyFill="1" applyBorder="1"/>
    <xf numFmtId="0" fontId="1" fillId="3" borderId="0" xfId="2" applyNumberFormat="1" applyFont="1" applyFill="1"/>
    <xf numFmtId="0" fontId="1" fillId="3" borderId="0" xfId="0" applyFont="1" applyFill="1" applyProtection="1">
      <protection locked="0"/>
    </xf>
    <xf numFmtId="165" fontId="1" fillId="3" borderId="0" xfId="1" applyNumberFormat="1" applyFont="1" applyFill="1" applyBorder="1" applyProtection="1"/>
    <xf numFmtId="165" fontId="1" fillId="3" borderId="0" xfId="1" applyNumberFormat="1" applyFont="1" applyFill="1" applyBorder="1" applyProtection="1">
      <protection locked="0"/>
    </xf>
    <xf numFmtId="166" fontId="1" fillId="3" borderId="6" xfId="1" applyNumberFormat="1" applyFont="1" applyFill="1" applyBorder="1" applyProtection="1"/>
    <xf numFmtId="166" fontId="1" fillId="3" borderId="12" xfId="1" applyNumberFormat="1" applyFont="1" applyFill="1" applyBorder="1" applyProtection="1"/>
    <xf numFmtId="0" fontId="1" fillId="3" borderId="0" xfId="0" applyFont="1" applyFill="1" applyAlignment="1">
      <alignment vertical="center"/>
    </xf>
    <xf numFmtId="0" fontId="1" fillId="3" borderId="0" xfId="2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2" applyNumberFormat="1" applyFont="1" applyFill="1"/>
    <xf numFmtId="166" fontId="1" fillId="4" borderId="6" xfId="1" applyNumberFormat="1" applyFont="1" applyFill="1" applyBorder="1" applyProtection="1"/>
    <xf numFmtId="166" fontId="1" fillId="4" borderId="19" xfId="1" applyNumberFormat="1" applyFont="1" applyFill="1" applyBorder="1" applyProtection="1"/>
    <xf numFmtId="166" fontId="1" fillId="4" borderId="15" xfId="1" applyNumberFormat="1" applyFont="1" applyFill="1" applyBorder="1" applyProtection="1"/>
    <xf numFmtId="166" fontId="1" fillId="4" borderId="12" xfId="1" applyNumberFormat="1" applyFont="1" applyFill="1" applyBorder="1" applyProtection="1"/>
    <xf numFmtId="166" fontId="2" fillId="4" borderId="11" xfId="1" applyNumberFormat="1" applyFont="1" applyFill="1" applyBorder="1" applyProtection="1"/>
    <xf numFmtId="166" fontId="1" fillId="4" borderId="20" xfId="1" applyNumberFormat="1" applyFont="1" applyFill="1" applyBorder="1" applyProtection="1"/>
    <xf numFmtId="166" fontId="1" fillId="4" borderId="17" xfId="1" applyNumberFormat="1" applyFont="1" applyFill="1" applyBorder="1" applyProtection="1"/>
    <xf numFmtId="166" fontId="2" fillId="4" borderId="22" xfId="1" applyNumberFormat="1" applyFont="1" applyFill="1" applyBorder="1" applyProtection="1"/>
    <xf numFmtId="166" fontId="2" fillId="4" borderId="21" xfId="1" applyNumberFormat="1" applyFont="1" applyFill="1" applyBorder="1" applyProtection="1"/>
    <xf numFmtId="166" fontId="1" fillId="3" borderId="19" xfId="1" applyNumberFormat="1" applyFont="1" applyFill="1" applyBorder="1" applyProtection="1"/>
    <xf numFmtId="167" fontId="1" fillId="4" borderId="6" xfId="0" applyNumberFormat="1" applyFont="1" applyFill="1" applyBorder="1" applyProtection="1">
      <protection locked="0"/>
    </xf>
    <xf numFmtId="166" fontId="1" fillId="4" borderId="6" xfId="1" applyNumberFormat="1" applyFont="1" applyFill="1" applyBorder="1"/>
    <xf numFmtId="166" fontId="1" fillId="4" borderId="15" xfId="1" applyNumberFormat="1" applyFont="1" applyFill="1" applyBorder="1"/>
    <xf numFmtId="0" fontId="1" fillId="4" borderId="0" xfId="0" applyFont="1" applyFill="1"/>
    <xf numFmtId="0" fontId="10" fillId="2" borderId="6" xfId="0" applyFont="1" applyFill="1" applyBorder="1"/>
    <xf numFmtId="166" fontId="11" fillId="2" borderId="6" xfId="1" applyNumberFormat="1" applyFont="1" applyFill="1" applyBorder="1"/>
    <xf numFmtId="166" fontId="11" fillId="2" borderId="15" xfId="1" applyNumberFormat="1" applyFont="1" applyFill="1" applyBorder="1"/>
    <xf numFmtId="0" fontId="10" fillId="2" borderId="7" xfId="0" applyFont="1" applyFill="1" applyBorder="1"/>
    <xf numFmtId="166" fontId="11" fillId="2" borderId="7" xfId="1" applyNumberFormat="1" applyFont="1" applyFill="1" applyBorder="1"/>
    <xf numFmtId="0" fontId="10" fillId="2" borderId="13" xfId="0" applyFont="1" applyFill="1" applyBorder="1" applyProtection="1">
      <protection locked="0"/>
    </xf>
    <xf numFmtId="165" fontId="11" fillId="2" borderId="13" xfId="1" applyNumberFormat="1" applyFont="1" applyFill="1" applyBorder="1" applyProtection="1">
      <protection locked="0"/>
    </xf>
    <xf numFmtId="0" fontId="12" fillId="2" borderId="26" xfId="0" applyFont="1" applyFill="1" applyBorder="1" applyAlignment="1">
      <alignment vertical="center"/>
    </xf>
    <xf numFmtId="165" fontId="11" fillId="2" borderId="13" xfId="1" applyNumberFormat="1" applyFont="1" applyFill="1" applyBorder="1" applyProtection="1"/>
    <xf numFmtId="0" fontId="10" fillId="2" borderId="24" xfId="0" applyFont="1" applyFill="1" applyBorder="1"/>
    <xf numFmtId="0" fontId="10" fillId="2" borderId="15" xfId="0" applyFont="1" applyFill="1" applyBorder="1"/>
    <xf numFmtId="0" fontId="11" fillId="3" borderId="0" xfId="0" applyFont="1" applyFill="1"/>
    <xf numFmtId="0" fontId="13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23" xfId="0" applyFont="1" applyFill="1" applyBorder="1" applyAlignment="1">
      <alignment horizontal="center"/>
    </xf>
    <xf numFmtId="166" fontId="10" fillId="2" borderId="7" xfId="1" applyNumberFormat="1" applyFont="1" applyFill="1" applyBorder="1"/>
    <xf numFmtId="166" fontId="10" fillId="2" borderId="24" xfId="1" applyNumberFormat="1" applyFont="1" applyFill="1" applyBorder="1"/>
    <xf numFmtId="166" fontId="10" fillId="2" borderId="25" xfId="1" applyNumberFormat="1" applyFont="1" applyFill="1" applyBorder="1"/>
    <xf numFmtId="0" fontId="12" fillId="2" borderId="16" xfId="0" applyFont="1" applyFill="1" applyBorder="1" applyAlignment="1">
      <alignment vertical="center"/>
    </xf>
    <xf numFmtId="0" fontId="10" fillId="2" borderId="14" xfId="0" applyFont="1" applyFill="1" applyBorder="1"/>
    <xf numFmtId="0" fontId="11" fillId="3" borderId="0" xfId="2" applyNumberFormat="1" applyFont="1" applyFill="1"/>
    <xf numFmtId="0" fontId="13" fillId="2" borderId="3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" fillId="3" borderId="6" xfId="0" applyFont="1" applyFill="1" applyBorder="1"/>
    <xf numFmtId="167" fontId="1" fillId="3" borderId="6" xfId="1" applyNumberFormat="1" applyFont="1" applyFill="1" applyBorder="1"/>
    <xf numFmtId="166" fontId="1" fillId="4" borderId="6" xfId="1" applyNumberFormat="1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166" fontId="1" fillId="4" borderId="9" xfId="1" applyNumberFormat="1" applyFont="1" applyFill="1" applyBorder="1" applyProtection="1">
      <protection locked="0"/>
    </xf>
    <xf numFmtId="166" fontId="1" fillId="4" borderId="11" xfId="1" applyNumberFormat="1" applyFont="1" applyFill="1" applyBorder="1" applyProtection="1"/>
    <xf numFmtId="166" fontId="1" fillId="4" borderId="10" xfId="1" applyNumberFormat="1" applyFont="1" applyFill="1" applyBorder="1" applyProtection="1">
      <protection locked="0"/>
    </xf>
    <xf numFmtId="166" fontId="1" fillId="4" borderId="12" xfId="1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4" borderId="18" xfId="0" applyFont="1" applyFill="1" applyBorder="1"/>
    <xf numFmtId="0" fontId="1" fillId="4" borderId="17" xfId="0" applyFont="1" applyFill="1" applyBorder="1"/>
    <xf numFmtId="0" fontId="1" fillId="4" borderId="16" xfId="0" applyFont="1" applyFill="1" applyBorder="1"/>
    <xf numFmtId="166" fontId="1" fillId="4" borderId="32" xfId="1" applyNumberFormat="1" applyFont="1" applyFill="1" applyBorder="1" applyProtection="1">
      <protection locked="0"/>
    </xf>
    <xf numFmtId="0" fontId="1" fillId="4" borderId="27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left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2" fillId="4" borderId="2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4" borderId="15" xfId="0" applyFont="1" applyFill="1" applyBorder="1" applyAlignment="1" applyProtection="1">
      <alignment horizontal="left"/>
      <protection locked="0"/>
    </xf>
    <xf numFmtId="0" fontId="2" fillId="4" borderId="35" xfId="0" applyFont="1" applyFill="1" applyBorder="1" applyAlignment="1" applyProtection="1">
      <alignment horizontal="left"/>
      <protection locked="0"/>
    </xf>
    <xf numFmtId="0" fontId="2" fillId="4" borderId="36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2" fillId="4" borderId="29" xfId="0" applyFont="1" applyFill="1" applyBorder="1" applyAlignment="1" applyProtection="1">
      <alignment horizontal="left"/>
      <protection locked="0"/>
    </xf>
    <xf numFmtId="0" fontId="2" fillId="4" borderId="30" xfId="0" applyFont="1" applyFill="1" applyBorder="1" applyAlignment="1" applyProtection="1">
      <alignment horizontal="left"/>
      <protection locked="0"/>
    </xf>
    <xf numFmtId="0" fontId="2" fillId="4" borderId="31" xfId="0" applyFont="1" applyFill="1" applyBorder="1" applyAlignment="1" applyProtection="1">
      <alignment horizontal="left"/>
      <protection locked="0"/>
    </xf>
  </cellXfs>
  <cellStyles count="3">
    <cellStyle name="Komma" xfId="1" builtinId="3"/>
    <cellStyle name="Normal" xfId="0" builtinId="0"/>
    <cellStyle name="Procent" xfId="2" builtinId="5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40BFA3"/>
        </patternFill>
      </fill>
    </dxf>
    <dxf>
      <font>
        <color auto="1"/>
      </font>
      <fill>
        <patternFill>
          <bgColor rgb="FFFF595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40BFA3"/>
        </patternFill>
      </fill>
    </dxf>
    <dxf>
      <font>
        <color auto="1"/>
      </font>
      <fill>
        <patternFill>
          <bgColor rgb="FFFF5959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D9D0"/>
      <color rgb="FFF0ECE2"/>
      <color rgb="FF2D5349"/>
      <color rgb="FFF0C1AE"/>
      <color rgb="FFFBD9CA"/>
      <color rgb="FF0000A0"/>
      <color rgb="FF0000FF"/>
      <color rgb="FF00005E"/>
      <color rgb="FFFDECE4"/>
      <color rgb="FFFF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206117</xdr:colOff>
      <xdr:row>0</xdr:row>
      <xdr:rowOff>45720</xdr:rowOff>
    </xdr:from>
    <xdr:to>
      <xdr:col>2</xdr:col>
      <xdr:colOff>998220</xdr:colOff>
      <xdr:row>3</xdr:row>
      <xdr:rowOff>22721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86577" y="45720"/>
          <a:ext cx="792103" cy="487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1206068</xdr:colOff>
      <xdr:row>0</xdr:row>
      <xdr:rowOff>68580</xdr:rowOff>
    </xdr:from>
    <xdr:to>
      <xdr:col>2</xdr:col>
      <xdr:colOff>960120</xdr:colOff>
      <xdr:row>2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0AE0D-CC23-4541-9ABB-0B21254D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74008" y="68580"/>
          <a:ext cx="1064692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96"/>
  <sheetViews>
    <sheetView tabSelected="1" zoomScaleNormal="100" workbookViewId="0">
      <pane ySplit="9" topLeftCell="A10" activePane="bottomLeft" state="frozen"/>
      <selection pane="bottomLeft" activeCell="E4" sqref="E4"/>
    </sheetView>
  </sheetViews>
  <sheetFormatPr defaultColWidth="9.109375" defaultRowHeight="13.2" x14ac:dyDescent="0.25"/>
  <cols>
    <col min="1" max="1" width="34.5546875" style="21" bestFit="1" customWidth="1"/>
    <col min="2" max="2" width="19.109375" style="21" customWidth="1"/>
    <col min="3" max="3" width="16.33203125" style="21" customWidth="1"/>
    <col min="4" max="12" width="11.44140625" style="21" bestFit="1" customWidth="1"/>
    <col min="13" max="15" width="11.44140625" style="21" customWidth="1"/>
    <col min="16" max="16" width="15.33203125" style="21" bestFit="1" customWidth="1"/>
    <col min="17" max="17" width="9.109375" style="21"/>
    <col min="18" max="18" width="17.6640625" style="21" bestFit="1" customWidth="1"/>
    <col min="19" max="19" width="20.88671875" style="21" bestFit="1" customWidth="1"/>
    <col min="20" max="20" width="15.33203125" style="21" bestFit="1" customWidth="1"/>
    <col min="21" max="16384" width="9.109375" style="21"/>
  </cols>
  <sheetData>
    <row r="1" spans="1:20" ht="15" customHeight="1" x14ac:dyDescent="0.25">
      <c r="A1" s="107" t="s">
        <v>0</v>
      </c>
      <c r="B1" s="108"/>
      <c r="C1" s="10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"/>
      <c r="Q1" s="20"/>
      <c r="R1" s="20"/>
      <c r="S1" s="20"/>
      <c r="T1" s="20"/>
    </row>
    <row r="2" spans="1:20" ht="12.75" customHeight="1" x14ac:dyDescent="0.25">
      <c r="A2" s="109"/>
      <c r="B2" s="110"/>
      <c r="C2" s="11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0"/>
      <c r="R2" s="20"/>
      <c r="S2" s="20"/>
      <c r="T2" s="20"/>
    </row>
    <row r="3" spans="1:20" ht="12.75" customHeight="1" x14ac:dyDescent="0.25">
      <c r="A3" s="74"/>
      <c r="B3" s="74"/>
      <c r="C3" s="7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0"/>
      <c r="R3" s="20"/>
      <c r="S3" s="20"/>
      <c r="T3" s="20"/>
    </row>
    <row r="4" spans="1:20" ht="12.75" customHeight="1" x14ac:dyDescent="0.25">
      <c r="A4" s="74"/>
      <c r="B4" s="74"/>
      <c r="C4" s="7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0"/>
      <c r="R4" s="20"/>
      <c r="S4" s="20"/>
      <c r="T4" s="20"/>
    </row>
    <row r="5" spans="1:20" ht="12.75" customHeight="1" x14ac:dyDescent="0.25">
      <c r="A5" s="52" t="s">
        <v>1</v>
      </c>
      <c r="B5" s="52" t="s">
        <v>2</v>
      </c>
      <c r="C5" s="5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20"/>
      <c r="R5" s="20"/>
      <c r="S5" s="20"/>
      <c r="T5" s="20"/>
    </row>
    <row r="6" spans="1:20" ht="12.75" customHeight="1" x14ac:dyDescent="0.25">
      <c r="A6" s="77" t="s">
        <v>4</v>
      </c>
      <c r="B6" s="78">
        <f>C6/12</f>
        <v>0</v>
      </c>
      <c r="C6" s="78">
        <f>P17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8"/>
      <c r="Q6" s="20"/>
      <c r="R6" s="20"/>
      <c r="S6" s="20"/>
      <c r="T6" s="20"/>
    </row>
    <row r="7" spans="1:20" ht="12.75" customHeight="1" x14ac:dyDescent="0.25">
      <c r="A7" s="77" t="s">
        <v>5</v>
      </c>
      <c r="B7" s="78">
        <f t="shared" ref="B7:B8" si="0">C7/12</f>
        <v>0</v>
      </c>
      <c r="C7" s="78">
        <f>P82</f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8"/>
      <c r="Q7" s="20"/>
      <c r="R7" s="20"/>
      <c r="S7" s="20"/>
      <c r="T7" s="20"/>
    </row>
    <row r="8" spans="1:20" ht="12.75" customHeight="1" x14ac:dyDescent="0.25">
      <c r="A8" s="77" t="s">
        <v>6</v>
      </c>
      <c r="B8" s="78">
        <f t="shared" si="0"/>
        <v>0</v>
      </c>
      <c r="C8" s="78">
        <f>C6-C7</f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0"/>
      <c r="R8" s="20"/>
      <c r="S8" s="20"/>
      <c r="T8" s="20"/>
    </row>
    <row r="9" spans="1:20" x14ac:dyDescent="0.25">
      <c r="A9" s="9"/>
      <c r="B9" s="4"/>
      <c r="C9" s="4"/>
      <c r="D9" s="75" t="s">
        <v>7</v>
      </c>
      <c r="E9" s="75" t="s">
        <v>8</v>
      </c>
      <c r="F9" s="75" t="s">
        <v>9</v>
      </c>
      <c r="G9" s="75" t="s">
        <v>10</v>
      </c>
      <c r="H9" s="75" t="s">
        <v>11</v>
      </c>
      <c r="I9" s="75" t="s">
        <v>12</v>
      </c>
      <c r="J9" s="75" t="s">
        <v>13</v>
      </c>
      <c r="K9" s="75" t="s">
        <v>14</v>
      </c>
      <c r="L9" s="75" t="s">
        <v>15</v>
      </c>
      <c r="M9" s="75" t="s">
        <v>16</v>
      </c>
      <c r="N9" s="75" t="s">
        <v>17</v>
      </c>
      <c r="O9" s="75" t="s">
        <v>18</v>
      </c>
      <c r="P9" s="76" t="s">
        <v>19</v>
      </c>
      <c r="Q9" s="20"/>
      <c r="R9" s="20"/>
      <c r="S9" s="20"/>
      <c r="T9" s="20"/>
    </row>
    <row r="10" spans="1:20" ht="1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5" customHeight="1" x14ac:dyDescent="0.25">
      <c r="A11" s="52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0"/>
      <c r="R11" s="20"/>
      <c r="S11" s="20"/>
      <c r="T11" s="20"/>
    </row>
    <row r="12" spans="1:20" ht="15" customHeight="1" x14ac:dyDescent="0.25">
      <c r="A12" s="96" t="s">
        <v>20</v>
      </c>
      <c r="B12" s="97"/>
      <c r="C12" s="9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31">
        <f>SUM(D12:O12)</f>
        <v>0</v>
      </c>
      <c r="Q12" s="20"/>
      <c r="R12" s="20"/>
      <c r="S12" s="20"/>
      <c r="T12" s="20"/>
    </row>
    <row r="13" spans="1:20" ht="15" customHeight="1" x14ac:dyDescent="0.25">
      <c r="A13" s="96" t="s">
        <v>21</v>
      </c>
      <c r="B13" s="97"/>
      <c r="C13" s="9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31">
        <f>SUM(D13:O13)</f>
        <v>0</v>
      </c>
      <c r="Q13" s="20"/>
      <c r="R13" s="20"/>
      <c r="S13" s="20"/>
      <c r="T13" s="20"/>
    </row>
    <row r="14" spans="1:20" ht="15" customHeight="1" x14ac:dyDescent="0.25">
      <c r="A14" s="96" t="s">
        <v>22</v>
      </c>
      <c r="B14" s="97"/>
      <c r="C14" s="9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31">
        <f t="shared" ref="P14:P16" si="1">SUM(D14:O14)</f>
        <v>0</v>
      </c>
      <c r="Q14" s="20"/>
      <c r="R14" s="20"/>
      <c r="S14" s="20"/>
      <c r="T14" s="20"/>
    </row>
    <row r="15" spans="1:20" ht="15" customHeight="1" x14ac:dyDescent="0.25">
      <c r="A15" s="96" t="s">
        <v>23</v>
      </c>
      <c r="B15" s="97"/>
      <c r="C15" s="9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31">
        <f t="shared" si="1"/>
        <v>0</v>
      </c>
      <c r="Q15" s="20"/>
      <c r="R15" s="20"/>
      <c r="S15" s="27"/>
      <c r="T15" s="20"/>
    </row>
    <row r="16" spans="1:20" ht="15" customHeight="1" x14ac:dyDescent="0.25">
      <c r="A16" s="96" t="s">
        <v>24</v>
      </c>
      <c r="B16" s="97"/>
      <c r="C16" s="9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31">
        <f t="shared" si="1"/>
        <v>0</v>
      </c>
      <c r="Q16" s="20"/>
      <c r="R16" s="20"/>
      <c r="S16" s="27"/>
      <c r="T16" s="20"/>
    </row>
    <row r="17" spans="1:20" ht="15" customHeight="1" x14ac:dyDescent="0.25">
      <c r="A17" s="55" t="s">
        <v>25</v>
      </c>
      <c r="B17" s="55"/>
      <c r="C17" s="55"/>
      <c r="D17" s="56">
        <f>SUM(D12:D16)</f>
        <v>0</v>
      </c>
      <c r="E17" s="56">
        <f t="shared" ref="E17:P17" si="2">SUM(E12:E16)</f>
        <v>0</v>
      </c>
      <c r="F17" s="56">
        <f t="shared" si="2"/>
        <v>0</v>
      </c>
      <c r="G17" s="56">
        <f t="shared" si="2"/>
        <v>0</v>
      </c>
      <c r="H17" s="56">
        <f t="shared" si="2"/>
        <v>0</v>
      </c>
      <c r="I17" s="56">
        <f t="shared" si="2"/>
        <v>0</v>
      </c>
      <c r="J17" s="56">
        <f t="shared" si="2"/>
        <v>0</v>
      </c>
      <c r="K17" s="56">
        <f t="shared" si="2"/>
        <v>0</v>
      </c>
      <c r="L17" s="56">
        <f t="shared" si="2"/>
        <v>0</v>
      </c>
      <c r="M17" s="56">
        <f t="shared" si="2"/>
        <v>0</v>
      </c>
      <c r="N17" s="56">
        <f t="shared" si="2"/>
        <v>0</v>
      </c>
      <c r="O17" s="56">
        <f t="shared" si="2"/>
        <v>0</v>
      </c>
      <c r="P17" s="56">
        <f t="shared" si="2"/>
        <v>0</v>
      </c>
      <c r="Q17" s="20"/>
      <c r="R17" s="20"/>
      <c r="S17" s="27"/>
      <c r="T17" s="20"/>
    </row>
    <row r="18" spans="1:20" ht="15" customHeight="1" x14ac:dyDescent="0.25">
      <c r="A18" s="20"/>
      <c r="B18" s="20"/>
      <c r="C18" s="2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0"/>
      <c r="R18" s="20"/>
      <c r="S18" s="27"/>
      <c r="T18" s="20"/>
    </row>
    <row r="19" spans="1:20" s="35" customFormat="1" ht="39.75" customHeight="1" x14ac:dyDescent="0.25">
      <c r="A19" s="104" t="s">
        <v>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33"/>
      <c r="R19" s="33"/>
      <c r="S19" s="34"/>
      <c r="T19" s="33"/>
    </row>
    <row r="20" spans="1:20" ht="15" customHeight="1" x14ac:dyDescent="0.25">
      <c r="A20" s="28"/>
      <c r="B20" s="28"/>
      <c r="C20" s="2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9"/>
      <c r="Q20" s="20"/>
      <c r="R20" s="20"/>
      <c r="S20" s="27"/>
      <c r="T20" s="20"/>
    </row>
    <row r="21" spans="1:20" ht="15" customHeight="1" x14ac:dyDescent="0.25">
      <c r="A21" s="102" t="s">
        <v>26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  <c r="Q21" s="20"/>
      <c r="R21" s="20"/>
      <c r="S21" s="27"/>
      <c r="T21" s="20"/>
    </row>
    <row r="22" spans="1:20" ht="15" customHeight="1" x14ac:dyDescent="0.25">
      <c r="A22" s="96" t="s">
        <v>27</v>
      </c>
      <c r="B22" s="97"/>
      <c r="C22" s="9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1">
        <f>SUM(D22:O22)</f>
        <v>0</v>
      </c>
      <c r="Q22" s="20"/>
      <c r="R22" s="20"/>
      <c r="S22" s="27"/>
      <c r="T22" s="20"/>
    </row>
    <row r="23" spans="1:20" ht="15" customHeight="1" x14ac:dyDescent="0.25">
      <c r="A23" s="96" t="s">
        <v>28</v>
      </c>
      <c r="B23" s="97"/>
      <c r="C23" s="9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1">
        <f t="shared" ref="P23:P30" si="3">SUM(D23:O23)</f>
        <v>0</v>
      </c>
      <c r="Q23" s="20"/>
      <c r="R23" s="20"/>
      <c r="S23" s="27"/>
      <c r="T23" s="20"/>
    </row>
    <row r="24" spans="1:20" ht="15" customHeight="1" x14ac:dyDescent="0.25">
      <c r="A24" s="96" t="s">
        <v>29</v>
      </c>
      <c r="B24" s="97"/>
      <c r="C24" s="9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1">
        <f t="shared" si="3"/>
        <v>0</v>
      </c>
      <c r="Q24" s="20"/>
      <c r="R24" s="20"/>
      <c r="S24" s="27"/>
      <c r="T24" s="20"/>
    </row>
    <row r="25" spans="1:20" ht="15" customHeight="1" x14ac:dyDescent="0.25">
      <c r="A25" s="96" t="s">
        <v>30</v>
      </c>
      <c r="B25" s="97"/>
      <c r="C25" s="9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1">
        <f t="shared" si="3"/>
        <v>0</v>
      </c>
      <c r="Q25" s="20"/>
      <c r="R25" s="20"/>
      <c r="S25" s="27"/>
      <c r="T25" s="20"/>
    </row>
    <row r="26" spans="1:20" ht="15" customHeight="1" x14ac:dyDescent="0.25">
      <c r="A26" s="96" t="s">
        <v>31</v>
      </c>
      <c r="B26" s="97"/>
      <c r="C26" s="9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31">
        <f t="shared" si="3"/>
        <v>0</v>
      </c>
      <c r="Q26" s="20"/>
      <c r="R26" s="20"/>
      <c r="S26" s="27"/>
      <c r="T26" s="20"/>
    </row>
    <row r="27" spans="1:20" ht="15" customHeight="1" x14ac:dyDescent="0.25">
      <c r="A27" s="96" t="s">
        <v>32</v>
      </c>
      <c r="B27" s="97"/>
      <c r="C27" s="9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31">
        <f t="shared" si="3"/>
        <v>0</v>
      </c>
      <c r="Q27" s="20"/>
      <c r="R27" s="20"/>
      <c r="S27" s="27"/>
      <c r="T27" s="20"/>
    </row>
    <row r="28" spans="1:20" ht="15" customHeight="1" x14ac:dyDescent="0.25">
      <c r="A28" s="96" t="s">
        <v>33</v>
      </c>
      <c r="B28" s="97"/>
      <c r="C28" s="9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31">
        <f t="shared" si="3"/>
        <v>0</v>
      </c>
      <c r="Q28" s="20"/>
      <c r="R28" s="20"/>
      <c r="S28" s="27"/>
      <c r="T28" s="20"/>
    </row>
    <row r="29" spans="1:20" ht="15" customHeight="1" x14ac:dyDescent="0.25">
      <c r="A29" s="96" t="s">
        <v>34</v>
      </c>
      <c r="B29" s="97"/>
      <c r="C29" s="98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31">
        <f t="shared" si="3"/>
        <v>0</v>
      </c>
      <c r="Q29" s="20"/>
      <c r="R29" s="20"/>
      <c r="S29" s="27"/>
      <c r="T29" s="20"/>
    </row>
    <row r="30" spans="1:20" ht="15" customHeight="1" x14ac:dyDescent="0.25">
      <c r="A30" s="96" t="s">
        <v>35</v>
      </c>
      <c r="B30" s="97"/>
      <c r="C30" s="98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31">
        <f t="shared" si="3"/>
        <v>0</v>
      </c>
      <c r="Q30" s="20"/>
      <c r="R30" s="20"/>
      <c r="S30" s="27"/>
      <c r="T30" s="20"/>
    </row>
    <row r="31" spans="1:20" ht="15" customHeight="1" thickBot="1" x14ac:dyDescent="0.3">
      <c r="A31" s="90" t="s">
        <v>36</v>
      </c>
      <c r="B31" s="91"/>
      <c r="C31" s="9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32">
        <f>SUM(D31:O31)</f>
        <v>0</v>
      </c>
      <c r="Q31" s="20"/>
      <c r="R31" s="20"/>
      <c r="S31" s="27"/>
      <c r="T31" s="20"/>
    </row>
    <row r="32" spans="1:20" ht="15" customHeight="1" thickBot="1" x14ac:dyDescent="0.3">
      <c r="A32" s="99" t="s">
        <v>37</v>
      </c>
      <c r="B32" s="100"/>
      <c r="C32" s="101"/>
      <c r="D32" s="42">
        <f t="shared" ref="D32:P32" si="4">SUM(D22:D31)</f>
        <v>0</v>
      </c>
      <c r="E32" s="42">
        <f t="shared" si="4"/>
        <v>0</v>
      </c>
      <c r="F32" s="42">
        <f t="shared" si="4"/>
        <v>0</v>
      </c>
      <c r="G32" s="42">
        <f t="shared" si="4"/>
        <v>0</v>
      </c>
      <c r="H32" s="42">
        <f t="shared" si="4"/>
        <v>0</v>
      </c>
      <c r="I32" s="42">
        <f t="shared" si="4"/>
        <v>0</v>
      </c>
      <c r="J32" s="42">
        <f t="shared" si="4"/>
        <v>0</v>
      </c>
      <c r="K32" s="42">
        <f t="shared" si="4"/>
        <v>0</v>
      </c>
      <c r="L32" s="42">
        <f t="shared" si="4"/>
        <v>0</v>
      </c>
      <c r="M32" s="42">
        <f t="shared" si="4"/>
        <v>0</v>
      </c>
      <c r="N32" s="42">
        <f t="shared" si="4"/>
        <v>0</v>
      </c>
      <c r="O32" s="42">
        <f t="shared" si="4"/>
        <v>0</v>
      </c>
      <c r="P32" s="42">
        <f t="shared" si="4"/>
        <v>0</v>
      </c>
      <c r="Q32" s="20"/>
      <c r="R32" s="20"/>
      <c r="S32" s="27"/>
      <c r="T32" s="20"/>
    </row>
    <row r="33" spans="1:20" ht="15" customHeight="1" x14ac:dyDescent="0.25">
      <c r="A33" s="28"/>
      <c r="B33" s="28"/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9"/>
      <c r="Q33" s="20"/>
      <c r="R33" s="20"/>
      <c r="S33" s="27"/>
      <c r="T33" s="20"/>
    </row>
    <row r="34" spans="1:20" s="36" customFormat="1" ht="15" customHeight="1" x14ac:dyDescent="0.25">
      <c r="A34" s="57" t="s">
        <v>38</v>
      </c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>
        <f t="shared" ref="P34:P41" si="5">SUM(D34:O34)</f>
        <v>0</v>
      </c>
      <c r="S34" s="37"/>
    </row>
    <row r="35" spans="1:20" ht="15" customHeight="1" x14ac:dyDescent="0.25">
      <c r="A35" s="96" t="s">
        <v>39</v>
      </c>
      <c r="B35" s="97"/>
      <c r="C35" s="9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31">
        <f t="shared" si="5"/>
        <v>0</v>
      </c>
      <c r="Q35" s="20"/>
      <c r="R35" s="20"/>
      <c r="S35" s="27"/>
      <c r="T35" s="20"/>
    </row>
    <row r="36" spans="1:20" ht="15" customHeight="1" x14ac:dyDescent="0.25">
      <c r="A36" s="96" t="s">
        <v>40</v>
      </c>
      <c r="B36" s="97"/>
      <c r="C36" s="9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1">
        <f t="shared" si="5"/>
        <v>0</v>
      </c>
      <c r="Q36" s="20"/>
      <c r="R36" s="20"/>
      <c r="S36" s="27"/>
      <c r="T36" s="20"/>
    </row>
    <row r="37" spans="1:20" ht="15" customHeight="1" x14ac:dyDescent="0.25">
      <c r="A37" s="96" t="s">
        <v>41</v>
      </c>
      <c r="B37" s="97"/>
      <c r="C37" s="9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1">
        <f t="shared" si="5"/>
        <v>0</v>
      </c>
      <c r="Q37" s="20"/>
      <c r="R37" s="20"/>
      <c r="S37" s="27"/>
      <c r="T37" s="20"/>
    </row>
    <row r="38" spans="1:20" ht="15" customHeight="1" x14ac:dyDescent="0.25">
      <c r="A38" s="96" t="s">
        <v>42</v>
      </c>
      <c r="B38" s="97"/>
      <c r="C38" s="9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1">
        <f t="shared" si="5"/>
        <v>0</v>
      </c>
      <c r="Q38" s="20"/>
      <c r="R38" s="20"/>
      <c r="S38" s="27"/>
      <c r="T38" s="20"/>
    </row>
    <row r="39" spans="1:20" ht="15" customHeight="1" x14ac:dyDescent="0.25">
      <c r="A39" s="96" t="s">
        <v>43</v>
      </c>
      <c r="B39" s="97"/>
      <c r="C39" s="9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1">
        <f t="shared" si="5"/>
        <v>0</v>
      </c>
      <c r="Q39" s="20"/>
      <c r="R39" s="20"/>
      <c r="S39" s="27"/>
      <c r="T39" s="20"/>
    </row>
    <row r="40" spans="1:20" ht="15" customHeight="1" x14ac:dyDescent="0.25">
      <c r="A40" s="96" t="s">
        <v>44</v>
      </c>
      <c r="B40" s="97"/>
      <c r="C40" s="9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31">
        <f t="shared" si="5"/>
        <v>0</v>
      </c>
      <c r="Q40" s="20"/>
      <c r="R40" s="20"/>
      <c r="S40" s="27"/>
      <c r="T40" s="20"/>
    </row>
    <row r="41" spans="1:20" ht="15" customHeight="1" thickBot="1" x14ac:dyDescent="0.3">
      <c r="A41" s="90" t="s">
        <v>36</v>
      </c>
      <c r="B41" s="91"/>
      <c r="C41" s="92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32">
        <f t="shared" si="5"/>
        <v>0</v>
      </c>
      <c r="Q41" s="20"/>
      <c r="R41" s="20"/>
      <c r="S41" s="27"/>
      <c r="T41" s="20"/>
    </row>
    <row r="42" spans="1:20" ht="15" customHeight="1" thickBot="1" x14ac:dyDescent="0.3">
      <c r="A42" s="93" t="s">
        <v>45</v>
      </c>
      <c r="B42" s="94"/>
      <c r="C42" s="95"/>
      <c r="D42" s="82">
        <f>SUM(D35:D41)</f>
        <v>0</v>
      </c>
      <c r="E42" s="82">
        <f t="shared" ref="E42:P42" si="6">SUM(E35:E41)</f>
        <v>0</v>
      </c>
      <c r="F42" s="82">
        <f t="shared" si="6"/>
        <v>0</v>
      </c>
      <c r="G42" s="82">
        <f t="shared" si="6"/>
        <v>0</v>
      </c>
      <c r="H42" s="82">
        <f t="shared" si="6"/>
        <v>0</v>
      </c>
      <c r="I42" s="82">
        <f t="shared" si="6"/>
        <v>0</v>
      </c>
      <c r="J42" s="82">
        <f t="shared" si="6"/>
        <v>0</v>
      </c>
      <c r="K42" s="82">
        <f t="shared" si="6"/>
        <v>0</v>
      </c>
      <c r="L42" s="82">
        <f t="shared" si="6"/>
        <v>0</v>
      </c>
      <c r="M42" s="82">
        <f t="shared" si="6"/>
        <v>0</v>
      </c>
      <c r="N42" s="82">
        <f t="shared" si="6"/>
        <v>0</v>
      </c>
      <c r="O42" s="82">
        <f t="shared" si="6"/>
        <v>0</v>
      </c>
      <c r="P42" s="82">
        <f t="shared" si="6"/>
        <v>0</v>
      </c>
      <c r="Q42" s="20"/>
      <c r="R42" s="20"/>
      <c r="S42" s="27"/>
      <c r="T42" s="20"/>
    </row>
    <row r="43" spans="1:20" ht="15" customHeight="1" x14ac:dyDescent="0.25">
      <c r="A43" s="28"/>
      <c r="B43" s="28"/>
      <c r="C43" s="2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9"/>
      <c r="Q43" s="20"/>
      <c r="R43" s="20"/>
      <c r="S43" s="27"/>
      <c r="T43" s="20"/>
    </row>
    <row r="44" spans="1:20" ht="15" customHeight="1" x14ac:dyDescent="0.25">
      <c r="A44" s="57" t="s">
        <v>46</v>
      </c>
      <c r="B44" s="10"/>
      <c r="C44" s="10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>
        <f t="shared" ref="P44" si="7">SUM(D44:O44)</f>
        <v>0</v>
      </c>
      <c r="Q44" s="20"/>
      <c r="R44" s="20"/>
      <c r="S44" s="27"/>
      <c r="T44" s="20"/>
    </row>
    <row r="45" spans="1:20" ht="15" customHeight="1" x14ac:dyDescent="0.25">
      <c r="A45" s="96" t="s">
        <v>47</v>
      </c>
      <c r="B45" s="97"/>
      <c r="C45" s="9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1">
        <f t="shared" ref="P45:P51" si="8">SUM(D45:O45)</f>
        <v>0</v>
      </c>
      <c r="Q45" s="20"/>
      <c r="R45" s="20"/>
      <c r="S45" s="27"/>
      <c r="T45" s="20"/>
    </row>
    <row r="46" spans="1:20" ht="15" customHeight="1" x14ac:dyDescent="0.25">
      <c r="A46" s="96" t="s">
        <v>48</v>
      </c>
      <c r="B46" s="97"/>
      <c r="C46" s="9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31">
        <f t="shared" si="8"/>
        <v>0</v>
      </c>
      <c r="Q46" s="20"/>
      <c r="R46" s="20"/>
      <c r="S46" s="27"/>
      <c r="T46" s="20"/>
    </row>
    <row r="47" spans="1:20" ht="15" customHeight="1" x14ac:dyDescent="0.25">
      <c r="A47" s="96" t="s">
        <v>49</v>
      </c>
      <c r="B47" s="97"/>
      <c r="C47" s="9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31">
        <f t="shared" si="8"/>
        <v>0</v>
      </c>
      <c r="Q47" s="20"/>
      <c r="R47" s="20"/>
      <c r="S47" s="27"/>
      <c r="T47" s="20"/>
    </row>
    <row r="48" spans="1:20" ht="15" customHeight="1" x14ac:dyDescent="0.25">
      <c r="A48" s="96" t="s">
        <v>50</v>
      </c>
      <c r="B48" s="97"/>
      <c r="C48" s="9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31">
        <f t="shared" si="8"/>
        <v>0</v>
      </c>
      <c r="Q48" s="20"/>
      <c r="R48" s="20"/>
      <c r="S48" s="27"/>
      <c r="T48" s="20"/>
    </row>
    <row r="49" spans="1:74" ht="15" customHeight="1" x14ac:dyDescent="0.25">
      <c r="A49" s="96" t="s">
        <v>51</v>
      </c>
      <c r="B49" s="97"/>
      <c r="C49" s="9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31">
        <f t="shared" si="8"/>
        <v>0</v>
      </c>
      <c r="Q49" s="20"/>
      <c r="R49" s="20"/>
      <c r="S49" s="27"/>
      <c r="T49" s="20"/>
    </row>
    <row r="50" spans="1:74" ht="15" customHeight="1" x14ac:dyDescent="0.25">
      <c r="A50" s="96" t="s">
        <v>52</v>
      </c>
      <c r="B50" s="97"/>
      <c r="C50" s="9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31">
        <f t="shared" si="8"/>
        <v>0</v>
      </c>
      <c r="Q50" s="20"/>
      <c r="R50" s="20"/>
      <c r="S50" s="20"/>
      <c r="T50" s="20"/>
    </row>
    <row r="51" spans="1:74" ht="15" customHeight="1" thickBot="1" x14ac:dyDescent="0.3">
      <c r="A51" s="90" t="s">
        <v>53</v>
      </c>
      <c r="B51" s="91"/>
      <c r="C51" s="92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2">
        <f t="shared" si="8"/>
        <v>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</row>
    <row r="52" spans="1:74" ht="15" customHeight="1" thickBot="1" x14ac:dyDescent="0.3">
      <c r="A52" s="93" t="s">
        <v>54</v>
      </c>
      <c r="B52" s="94"/>
      <c r="C52" s="95"/>
      <c r="D52" s="82">
        <f>SUM(D45:D51)</f>
        <v>0</v>
      </c>
      <c r="E52" s="82">
        <f t="shared" ref="E52:P52" si="9">SUM(E45:E51)</f>
        <v>0</v>
      </c>
      <c r="F52" s="82">
        <f t="shared" si="9"/>
        <v>0</v>
      </c>
      <c r="G52" s="82">
        <f t="shared" si="9"/>
        <v>0</v>
      </c>
      <c r="H52" s="82">
        <f t="shared" si="9"/>
        <v>0</v>
      </c>
      <c r="I52" s="82">
        <f t="shared" si="9"/>
        <v>0</v>
      </c>
      <c r="J52" s="82">
        <f t="shared" si="9"/>
        <v>0</v>
      </c>
      <c r="K52" s="82">
        <f t="shared" si="9"/>
        <v>0</v>
      </c>
      <c r="L52" s="82">
        <f t="shared" si="9"/>
        <v>0</v>
      </c>
      <c r="M52" s="82">
        <f t="shared" si="9"/>
        <v>0</v>
      </c>
      <c r="N52" s="82">
        <f t="shared" si="9"/>
        <v>0</v>
      </c>
      <c r="O52" s="82">
        <f>SUM(O45:O51)</f>
        <v>0</v>
      </c>
      <c r="P52" s="82">
        <f t="shared" si="9"/>
        <v>0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</row>
    <row r="53" spans="1:74" ht="15" customHeight="1" x14ac:dyDescent="0.25">
      <c r="A53" s="28"/>
      <c r="B53" s="28"/>
      <c r="C53" s="28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</row>
    <row r="54" spans="1:74" ht="15" customHeight="1" x14ac:dyDescent="0.25">
      <c r="A54" s="57" t="s">
        <v>55</v>
      </c>
      <c r="B54" s="10"/>
      <c r="C54" s="1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2">
        <f t="shared" ref="P54:P71" si="10">SUM(D54:O54)</f>
        <v>0</v>
      </c>
      <c r="Q54" s="20"/>
      <c r="R54" s="20"/>
      <c r="S54" s="27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</row>
    <row r="55" spans="1:74" ht="15" customHeight="1" x14ac:dyDescent="0.25">
      <c r="A55" s="96" t="s">
        <v>56</v>
      </c>
      <c r="B55" s="97"/>
      <c r="C55" s="9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31">
        <f t="shared" si="10"/>
        <v>0</v>
      </c>
      <c r="Q55" s="20"/>
      <c r="R55" s="20"/>
      <c r="S55" s="27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</row>
    <row r="56" spans="1:74" ht="15" customHeight="1" x14ac:dyDescent="0.25">
      <c r="A56" s="96" t="s">
        <v>57</v>
      </c>
      <c r="B56" s="97"/>
      <c r="C56" s="9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31">
        <f t="shared" si="10"/>
        <v>0</v>
      </c>
      <c r="Q56" s="20"/>
      <c r="R56" s="20"/>
      <c r="S56" s="27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</row>
    <row r="57" spans="1:74" ht="15" customHeight="1" x14ac:dyDescent="0.25">
      <c r="A57" s="96" t="s">
        <v>58</v>
      </c>
      <c r="B57" s="97"/>
      <c r="C57" s="9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31">
        <f t="shared" si="10"/>
        <v>0</v>
      </c>
      <c r="Q57" s="20"/>
      <c r="R57" s="20"/>
      <c r="S57" s="27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</row>
    <row r="58" spans="1:74" ht="15" customHeight="1" x14ac:dyDescent="0.25">
      <c r="A58" s="96" t="s">
        <v>59</v>
      </c>
      <c r="B58" s="97"/>
      <c r="C58" s="9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31">
        <f t="shared" si="10"/>
        <v>0</v>
      </c>
      <c r="Q58" s="20"/>
      <c r="R58" s="20"/>
      <c r="S58" s="27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</row>
    <row r="59" spans="1:74" ht="15" customHeight="1" x14ac:dyDescent="0.25">
      <c r="A59" s="96" t="s">
        <v>60</v>
      </c>
      <c r="B59" s="97"/>
      <c r="C59" s="9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31">
        <f t="shared" si="10"/>
        <v>0</v>
      </c>
      <c r="Q59" s="20"/>
      <c r="R59" s="20"/>
      <c r="S59" s="27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</row>
    <row r="60" spans="1:74" ht="15" customHeight="1" x14ac:dyDescent="0.25">
      <c r="A60" s="96" t="s">
        <v>61</v>
      </c>
      <c r="B60" s="97"/>
      <c r="C60" s="9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31">
        <f t="shared" si="10"/>
        <v>0</v>
      </c>
      <c r="Q60" s="20"/>
      <c r="R60" s="20"/>
      <c r="S60" s="27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</row>
    <row r="61" spans="1:74" ht="15" customHeight="1" x14ac:dyDescent="0.25">
      <c r="A61" s="96" t="s">
        <v>62</v>
      </c>
      <c r="B61" s="97"/>
      <c r="C61" s="9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31">
        <f t="shared" si="10"/>
        <v>0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</row>
    <row r="62" spans="1:74" ht="15" customHeight="1" x14ac:dyDescent="0.25">
      <c r="A62" s="96" t="s">
        <v>63</v>
      </c>
      <c r="B62" s="97"/>
      <c r="C62" s="9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31">
        <f t="shared" si="10"/>
        <v>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</row>
    <row r="63" spans="1:74" ht="15" customHeight="1" x14ac:dyDescent="0.25">
      <c r="A63" s="96" t="s">
        <v>64</v>
      </c>
      <c r="B63" s="97"/>
      <c r="C63" s="98"/>
      <c r="D63" s="85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31">
        <f t="shared" si="10"/>
        <v>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</row>
    <row r="64" spans="1:74" ht="15" customHeight="1" x14ac:dyDescent="0.25">
      <c r="A64" s="96" t="s">
        <v>65</v>
      </c>
      <c r="B64" s="97"/>
      <c r="C64" s="98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31">
        <f t="shared" si="10"/>
        <v>0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</row>
    <row r="65" spans="1:74" ht="15" customHeight="1" x14ac:dyDescent="0.25">
      <c r="A65" s="96" t="s">
        <v>66</v>
      </c>
      <c r="B65" s="97"/>
      <c r="C65" s="98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31">
        <f t="shared" si="10"/>
        <v>0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</row>
    <row r="66" spans="1:74" ht="15" customHeight="1" x14ac:dyDescent="0.25">
      <c r="A66" s="96" t="s">
        <v>67</v>
      </c>
      <c r="B66" s="97"/>
      <c r="C66" s="98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31">
        <f t="shared" si="10"/>
        <v>0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</row>
    <row r="67" spans="1:74" ht="15" customHeight="1" x14ac:dyDescent="0.25">
      <c r="A67" s="96" t="s">
        <v>68</v>
      </c>
      <c r="B67" s="97"/>
      <c r="C67" s="98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31">
        <f t="shared" si="10"/>
        <v>0</v>
      </c>
      <c r="Q67" s="20"/>
      <c r="R67" s="20"/>
      <c r="S67" s="20"/>
      <c r="T67" s="20"/>
    </row>
    <row r="68" spans="1:74" ht="15" customHeight="1" x14ac:dyDescent="0.25">
      <c r="A68" s="96" t="s">
        <v>69</v>
      </c>
      <c r="B68" s="97"/>
      <c r="C68" s="98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31">
        <f t="shared" si="10"/>
        <v>0</v>
      </c>
      <c r="Q68" s="20"/>
      <c r="R68" s="20"/>
      <c r="S68" s="20"/>
      <c r="T68" s="20"/>
    </row>
    <row r="69" spans="1:74" ht="15" customHeight="1" x14ac:dyDescent="0.25">
      <c r="A69" s="96" t="s">
        <v>70</v>
      </c>
      <c r="B69" s="97"/>
      <c r="C69" s="98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31">
        <f t="shared" si="10"/>
        <v>0</v>
      </c>
      <c r="Q69" s="20"/>
      <c r="R69" s="20"/>
      <c r="S69" s="20"/>
      <c r="T69" s="20"/>
    </row>
    <row r="70" spans="1:74" ht="15" customHeight="1" x14ac:dyDescent="0.25">
      <c r="A70" s="96" t="s">
        <v>71</v>
      </c>
      <c r="B70" s="97"/>
      <c r="C70" s="98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31">
        <f>SUM(D70:O70)</f>
        <v>0</v>
      </c>
      <c r="Q70" s="20"/>
      <c r="R70" s="20"/>
      <c r="S70" s="20"/>
      <c r="T70" s="20"/>
    </row>
    <row r="71" spans="1:74" ht="15" customHeight="1" thickBot="1" x14ac:dyDescent="0.3">
      <c r="A71" s="90" t="s">
        <v>72</v>
      </c>
      <c r="B71" s="91"/>
      <c r="C71" s="92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32">
        <f t="shared" si="10"/>
        <v>0</v>
      </c>
      <c r="Q71" s="20"/>
      <c r="R71" s="20"/>
      <c r="S71" s="20"/>
      <c r="T71" s="20"/>
    </row>
    <row r="72" spans="1:74" ht="15" customHeight="1" thickBot="1" x14ac:dyDescent="0.3">
      <c r="A72" s="93" t="s">
        <v>73</v>
      </c>
      <c r="B72" s="94"/>
      <c r="C72" s="95"/>
      <c r="D72" s="82">
        <f>SUM(D55:D71)</f>
        <v>0</v>
      </c>
      <c r="E72" s="82">
        <f t="shared" ref="E72:O72" si="11">SUM(E55:E71)</f>
        <v>0</v>
      </c>
      <c r="F72" s="82">
        <f t="shared" si="11"/>
        <v>0</v>
      </c>
      <c r="G72" s="82">
        <f t="shared" si="11"/>
        <v>0</v>
      </c>
      <c r="H72" s="82">
        <f t="shared" si="11"/>
        <v>0</v>
      </c>
      <c r="I72" s="82">
        <f t="shared" si="11"/>
        <v>0</v>
      </c>
      <c r="J72" s="82">
        <f t="shared" si="11"/>
        <v>0</v>
      </c>
      <c r="K72" s="82">
        <f t="shared" si="11"/>
        <v>0</v>
      </c>
      <c r="L72" s="82">
        <f t="shared" si="11"/>
        <v>0</v>
      </c>
      <c r="M72" s="82">
        <f t="shared" si="11"/>
        <v>0</v>
      </c>
      <c r="N72" s="82">
        <f t="shared" si="11"/>
        <v>0</v>
      </c>
      <c r="O72" s="82">
        <f t="shared" si="11"/>
        <v>0</v>
      </c>
      <c r="P72" s="42">
        <f>SUM(P55:P71)</f>
        <v>0</v>
      </c>
      <c r="Q72" s="20"/>
      <c r="R72" s="20"/>
      <c r="S72" s="20"/>
      <c r="T72" s="20"/>
    </row>
    <row r="73" spans="1:74" ht="15" customHeight="1" x14ac:dyDescent="0.25">
      <c r="A73" s="28"/>
      <c r="B73" s="28"/>
      <c r="C73" s="28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29"/>
      <c r="Q73" s="20"/>
      <c r="R73" s="20"/>
      <c r="S73" s="20"/>
      <c r="T73" s="20"/>
    </row>
    <row r="74" spans="1:74" ht="15" customHeight="1" x14ac:dyDescent="0.25">
      <c r="A74" s="57" t="s">
        <v>74</v>
      </c>
      <c r="B74" s="10"/>
      <c r="C74" s="10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2">
        <f>SUM(D74:O74)</f>
        <v>0</v>
      </c>
      <c r="Q74" s="20"/>
      <c r="R74" s="20"/>
      <c r="S74" s="20"/>
      <c r="T74" s="20"/>
    </row>
    <row r="75" spans="1:74" ht="15" customHeight="1" x14ac:dyDescent="0.25">
      <c r="A75" s="96" t="s">
        <v>75</v>
      </c>
      <c r="B75" s="97"/>
      <c r="C75" s="98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31">
        <f>SUM(D75:O75)</f>
        <v>0</v>
      </c>
      <c r="Q75" s="20"/>
      <c r="R75" s="20"/>
      <c r="S75" s="20"/>
      <c r="T75" s="20"/>
    </row>
    <row r="76" spans="1:74" ht="15" customHeight="1" x14ac:dyDescent="0.25">
      <c r="A76" s="96" t="s">
        <v>76</v>
      </c>
      <c r="B76" s="97"/>
      <c r="C76" s="98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31">
        <f t="shared" ref="P76:P79" si="12">SUM(D76:O76)</f>
        <v>0</v>
      </c>
      <c r="Q76" s="20"/>
      <c r="R76" s="20"/>
      <c r="S76" s="20"/>
      <c r="T76" s="20"/>
    </row>
    <row r="77" spans="1:74" ht="13.5" customHeight="1" x14ac:dyDescent="0.25">
      <c r="A77" s="96" t="s">
        <v>77</v>
      </c>
      <c r="B77" s="97"/>
      <c r="C77" s="98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31">
        <f t="shared" si="12"/>
        <v>0</v>
      </c>
      <c r="Q77" s="20"/>
      <c r="R77" s="20"/>
      <c r="S77" s="20"/>
      <c r="T77" s="20"/>
    </row>
    <row r="78" spans="1:74" ht="13.5" customHeight="1" x14ac:dyDescent="0.25">
      <c r="A78" s="96" t="s">
        <v>78</v>
      </c>
      <c r="B78" s="97"/>
      <c r="C78" s="98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31">
        <f t="shared" si="12"/>
        <v>0</v>
      </c>
      <c r="Q78" s="20"/>
      <c r="R78" s="20"/>
      <c r="S78" s="20"/>
      <c r="T78" s="20"/>
    </row>
    <row r="79" spans="1:74" ht="13.8" thickBot="1" x14ac:dyDescent="0.3">
      <c r="A79" s="90" t="s">
        <v>74</v>
      </c>
      <c r="B79" s="91"/>
      <c r="C79" s="92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32">
        <f t="shared" si="12"/>
        <v>0</v>
      </c>
      <c r="Q79" s="20"/>
      <c r="R79" s="20"/>
      <c r="S79" s="20"/>
      <c r="T79" s="20"/>
    </row>
    <row r="80" spans="1:74" ht="13.8" thickBot="1" x14ac:dyDescent="0.3">
      <c r="A80" s="93" t="s">
        <v>79</v>
      </c>
      <c r="B80" s="94"/>
      <c r="C80" s="95"/>
      <c r="D80" s="82">
        <f t="shared" ref="D80:P80" si="13">SUM(D75:D79)</f>
        <v>0</v>
      </c>
      <c r="E80" s="82">
        <f t="shared" si="13"/>
        <v>0</v>
      </c>
      <c r="F80" s="82">
        <f t="shared" si="13"/>
        <v>0</v>
      </c>
      <c r="G80" s="82">
        <f t="shared" si="13"/>
        <v>0</v>
      </c>
      <c r="H80" s="82">
        <f t="shared" si="13"/>
        <v>0</v>
      </c>
      <c r="I80" s="82">
        <f t="shared" si="13"/>
        <v>0</v>
      </c>
      <c r="J80" s="82">
        <f t="shared" si="13"/>
        <v>0</v>
      </c>
      <c r="K80" s="82">
        <f t="shared" si="13"/>
        <v>0</v>
      </c>
      <c r="L80" s="82">
        <f t="shared" si="13"/>
        <v>0</v>
      </c>
      <c r="M80" s="82">
        <f t="shared" si="13"/>
        <v>0</v>
      </c>
      <c r="N80" s="82">
        <f t="shared" si="13"/>
        <v>0</v>
      </c>
      <c r="O80" s="82">
        <f t="shared" si="13"/>
        <v>0</v>
      </c>
      <c r="P80" s="42">
        <f t="shared" si="13"/>
        <v>0</v>
      </c>
      <c r="Q80" s="20"/>
      <c r="R80" s="20"/>
      <c r="S80" s="20"/>
      <c r="T80" s="20"/>
    </row>
    <row r="81" spans="1:20" x14ac:dyDescent="0.25">
      <c r="A81" s="28"/>
      <c r="B81" s="28"/>
      <c r="C81" s="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9"/>
      <c r="Q81" s="20"/>
      <c r="R81" s="20"/>
      <c r="S81" s="20"/>
      <c r="T81" s="20"/>
    </row>
    <row r="82" spans="1:20" x14ac:dyDescent="0.25">
      <c r="A82" s="55" t="s">
        <v>80</v>
      </c>
      <c r="B82" s="55"/>
      <c r="C82" s="55"/>
      <c r="D82" s="56">
        <f>SUM(D32,D42,D52,D72,D80)</f>
        <v>0</v>
      </c>
      <c r="E82" s="56">
        <f t="shared" ref="E82:P82" si="14">SUM(E32,E42,E52,E72,E80)</f>
        <v>0</v>
      </c>
      <c r="F82" s="56">
        <f t="shared" si="14"/>
        <v>0</v>
      </c>
      <c r="G82" s="56">
        <f t="shared" si="14"/>
        <v>0</v>
      </c>
      <c r="H82" s="56">
        <f t="shared" si="14"/>
        <v>0</v>
      </c>
      <c r="I82" s="56">
        <f t="shared" si="14"/>
        <v>0</v>
      </c>
      <c r="J82" s="56">
        <f t="shared" si="14"/>
        <v>0</v>
      </c>
      <c r="K82" s="56">
        <f t="shared" si="14"/>
        <v>0</v>
      </c>
      <c r="L82" s="56">
        <f t="shared" si="14"/>
        <v>0</v>
      </c>
      <c r="M82" s="56">
        <f t="shared" si="14"/>
        <v>0</v>
      </c>
      <c r="N82" s="56">
        <f t="shared" si="14"/>
        <v>0</v>
      </c>
      <c r="O82" s="56">
        <f t="shared" si="14"/>
        <v>0</v>
      </c>
      <c r="P82" s="56">
        <f t="shared" si="14"/>
        <v>0</v>
      </c>
      <c r="Q82" s="20"/>
      <c r="R82" s="20"/>
      <c r="S82" s="20"/>
      <c r="T82" s="20"/>
    </row>
    <row r="83" spans="1:20" ht="13.8" thickBot="1" x14ac:dyDescent="0.3">
      <c r="A83" s="20"/>
      <c r="B83" s="20"/>
      <c r="C83" s="20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20"/>
      <c r="R83" s="20"/>
      <c r="S83" s="20"/>
      <c r="T83" s="20"/>
    </row>
    <row r="84" spans="1:20" ht="13.8" thickBot="1" x14ac:dyDescent="0.3">
      <c r="A84" s="88" t="s">
        <v>81</v>
      </c>
      <c r="B84" s="51"/>
      <c r="C84" s="51"/>
      <c r="D84" s="89"/>
      <c r="E84" s="50">
        <f>D85</f>
        <v>0</v>
      </c>
      <c r="F84" s="49">
        <f>E85</f>
        <v>0</v>
      </c>
      <c r="G84" s="49">
        <f t="shared" ref="G84:N84" si="15">F85</f>
        <v>0</v>
      </c>
      <c r="H84" s="49">
        <f t="shared" si="15"/>
        <v>0</v>
      </c>
      <c r="I84" s="49">
        <f t="shared" si="15"/>
        <v>0</v>
      </c>
      <c r="J84" s="49">
        <f t="shared" si="15"/>
        <v>0</v>
      </c>
      <c r="K84" s="49">
        <f t="shared" si="15"/>
        <v>0</v>
      </c>
      <c r="L84" s="49">
        <f t="shared" si="15"/>
        <v>0</v>
      </c>
      <c r="M84" s="49">
        <f t="shared" si="15"/>
        <v>0</v>
      </c>
      <c r="N84" s="49">
        <f t="shared" si="15"/>
        <v>0</v>
      </c>
      <c r="O84" s="49">
        <f>N85</f>
        <v>0</v>
      </c>
      <c r="P84" s="49">
        <f>O85</f>
        <v>0</v>
      </c>
      <c r="Q84" s="20"/>
      <c r="R84" s="20"/>
      <c r="S84" s="20"/>
      <c r="T84" s="20"/>
    </row>
    <row r="85" spans="1:20" x14ac:dyDescent="0.25">
      <c r="A85" s="52" t="s">
        <v>82</v>
      </c>
      <c r="B85" s="55"/>
      <c r="C85" s="55"/>
      <c r="D85" s="56">
        <f t="shared" ref="D85:O85" si="16">(D84+D17)-D82</f>
        <v>0</v>
      </c>
      <c r="E85" s="53">
        <f t="shared" si="16"/>
        <v>0</v>
      </c>
      <c r="F85" s="53">
        <f t="shared" si="16"/>
        <v>0</v>
      </c>
      <c r="G85" s="53">
        <f t="shared" si="16"/>
        <v>0</v>
      </c>
      <c r="H85" s="53">
        <f t="shared" si="16"/>
        <v>0</v>
      </c>
      <c r="I85" s="53">
        <f t="shared" si="16"/>
        <v>0</v>
      </c>
      <c r="J85" s="53">
        <f t="shared" si="16"/>
        <v>0</v>
      </c>
      <c r="K85" s="53">
        <f t="shared" si="16"/>
        <v>0</v>
      </c>
      <c r="L85" s="53">
        <f t="shared" si="16"/>
        <v>0</v>
      </c>
      <c r="M85" s="53">
        <f t="shared" si="16"/>
        <v>0</v>
      </c>
      <c r="N85" s="53">
        <f t="shared" si="16"/>
        <v>0</v>
      </c>
      <c r="O85" s="53">
        <f t="shared" si="16"/>
        <v>0</v>
      </c>
      <c r="P85" s="14"/>
      <c r="Q85" s="20"/>
      <c r="R85" s="20"/>
      <c r="S85" s="20"/>
      <c r="T85" s="20"/>
    </row>
    <row r="86" spans="1:2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</sheetData>
  <sheetProtection selectLockedCells="1"/>
  <protectedRanges>
    <protectedRange sqref="D77:O79 A75:C79 A57:C70" name="Andet"/>
    <protectedRange sqref="A47:O51 A45:C46 A55:C56 D57:O71" name="Forsikring"/>
    <protectedRange sqref="A37:O41 A35:C36" name="Biludgifter"/>
    <protectedRange sqref="A24:O31 A22:C23" name="Boligudgifter"/>
    <protectedRange sqref="D45:O46 D75:O76 D55:O56 A14:C15 D14:O16 A12:O13 D22:O23 D35:O36" name="Indkomst"/>
  </protectedRanges>
  <mergeCells count="59">
    <mergeCell ref="A1:C2"/>
    <mergeCell ref="A12:C12"/>
    <mergeCell ref="A13:C13"/>
    <mergeCell ref="A14:C14"/>
    <mergeCell ref="A15:C15"/>
    <mergeCell ref="A27:C27"/>
    <mergeCell ref="A28:C28"/>
    <mergeCell ref="A29:C29"/>
    <mergeCell ref="A30:C30"/>
    <mergeCell ref="A16:C16"/>
    <mergeCell ref="A22:C22"/>
    <mergeCell ref="A23:C23"/>
    <mergeCell ref="A24:C24"/>
    <mergeCell ref="A25:C25"/>
    <mergeCell ref="A26:C26"/>
    <mergeCell ref="A21:P21"/>
    <mergeCell ref="A19:P19"/>
    <mergeCell ref="A31:C31"/>
    <mergeCell ref="A41:C41"/>
    <mergeCell ref="A32:C32"/>
    <mergeCell ref="A42:C42"/>
    <mergeCell ref="A35:C35"/>
    <mergeCell ref="A36:C36"/>
    <mergeCell ref="A37:C37"/>
    <mergeCell ref="A38:C38"/>
    <mergeCell ref="A39:C39"/>
    <mergeCell ref="A40:C40"/>
    <mergeCell ref="A45:C45"/>
    <mergeCell ref="A46:C46"/>
    <mergeCell ref="A47:C47"/>
    <mergeCell ref="A48:C48"/>
    <mergeCell ref="A49:C49"/>
    <mergeCell ref="A50:C50"/>
    <mergeCell ref="A51:C51"/>
    <mergeCell ref="A52:C52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9:C79"/>
    <mergeCell ref="A80:C80"/>
    <mergeCell ref="A72:C72"/>
    <mergeCell ref="A75:C75"/>
    <mergeCell ref="A76:C76"/>
    <mergeCell ref="A77:C77"/>
    <mergeCell ref="A78:C78"/>
  </mergeCells>
  <phoneticPr fontId="3" type="noConversion"/>
  <conditionalFormatting sqref="C8">
    <cfRule type="cellIs" dxfId="83" priority="1" operator="lessThan">
      <formula>0</formula>
    </cfRule>
  </conditionalFormatting>
  <conditionalFormatting sqref="D85:O85">
    <cfRule type="cellIs" dxfId="82" priority="3" stopIfTrue="1" operator="lessThan">
      <formula>0</formula>
    </cfRule>
  </conditionalFormatting>
  <conditionalFormatting sqref="D85:P85">
    <cfRule type="cellIs" dxfId="81" priority="2" stopIfTrue="1" operator="greaterThan">
      <formula>0</formula>
    </cfRule>
  </conditionalFormatting>
  <dataValidations count="3">
    <dataValidation showInputMessage="1" showErrorMessage="1" sqref="D20:P20 P81 E53:O78 P53:P79 D22:D78 E22:P52 Q53:BV53 A12 D12:P16" xr:uid="{00000000-0002-0000-0000-000001000000}"/>
    <dataValidation type="whole" operator="greaterThan" allowBlank="1" showInputMessage="1" showErrorMessage="1" sqref="D83:O83" xr:uid="{00000000-0002-0000-0000-000002000000}">
      <formula1>0</formula1>
    </dataValidation>
    <dataValidation type="whole" operator="greaterThan" showInputMessage="1" showErrorMessage="1" sqref="D79:D81 E79:O79 E81:O81 E80:P80" xr:uid="{00000000-0002-0000-0000-000000000000}">
      <formula1>0</formula1>
    </dataValidation>
  </dataValidations>
  <pageMargins left="0.75" right="0.75" top="1" bottom="1" header="0.5" footer="0.5"/>
  <pageSetup paperSize="8" orientation="landscape" r:id="rId1"/>
  <headerFooter alignWithMargins="0"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6764-74B1-47B2-B5A8-62945CE04A79}">
  <sheetPr codeName="Sheet2"/>
  <dimension ref="A1:CV95"/>
  <sheetViews>
    <sheetView zoomScaleNormal="100" workbookViewId="0">
      <pane xSplit="3" ySplit="10" topLeftCell="D11" activePane="bottomRight" state="frozen"/>
      <selection pane="topRight" activeCell="D1" sqref="D1"/>
      <selection pane="bottomLeft" activeCell="A9" sqref="A9"/>
      <selection pane="bottomRight" activeCell="E4" sqref="E4"/>
    </sheetView>
  </sheetViews>
  <sheetFormatPr defaultColWidth="9.109375" defaultRowHeight="13.2" x14ac:dyDescent="0.25"/>
  <cols>
    <col min="1" max="1" width="37.44140625" style="21" bestFit="1" customWidth="1"/>
    <col min="2" max="2" width="19.109375" style="21" bestFit="1" customWidth="1"/>
    <col min="3" max="3" width="16.33203125" style="21" customWidth="1"/>
    <col min="4" max="4" width="11.44140625" style="21" bestFit="1" customWidth="1"/>
    <col min="5" max="5" width="11.6640625" style="21" bestFit="1" customWidth="1"/>
    <col min="6" max="6" width="11.44140625" style="21" customWidth="1"/>
    <col min="7" max="7" width="11.44140625" style="21" bestFit="1" customWidth="1"/>
    <col min="8" max="9" width="11.44140625" style="21" customWidth="1"/>
    <col min="10" max="10" width="11.44140625" style="21" bestFit="1" customWidth="1"/>
    <col min="11" max="12" width="11.44140625" style="21" customWidth="1"/>
    <col min="13" max="13" width="11.44140625" style="21" bestFit="1" customWidth="1"/>
    <col min="14" max="15" width="11.44140625" style="21" customWidth="1"/>
    <col min="16" max="16" width="11.44140625" style="21" bestFit="1" customWidth="1"/>
    <col min="17" max="18" width="11.44140625" style="21" customWidth="1"/>
    <col min="19" max="19" width="11.44140625" style="21" bestFit="1" customWidth="1"/>
    <col min="20" max="21" width="11.44140625" style="21" customWidth="1"/>
    <col min="22" max="22" width="11.44140625" style="21" bestFit="1" customWidth="1"/>
    <col min="23" max="24" width="11.44140625" style="21" customWidth="1"/>
    <col min="25" max="25" width="11.44140625" style="21" bestFit="1" customWidth="1"/>
    <col min="26" max="27" width="11.44140625" style="21" customWidth="1"/>
    <col min="28" max="28" width="11.44140625" style="21" bestFit="1" customWidth="1"/>
    <col min="29" max="39" width="11.44140625" style="21" customWidth="1"/>
    <col min="40" max="40" width="11.6640625" style="21" bestFit="1" customWidth="1"/>
    <col min="41" max="41" width="11.6640625" style="21" customWidth="1"/>
    <col min="42" max="42" width="11.6640625" style="21" bestFit="1" customWidth="1"/>
    <col min="43" max="43" width="9.109375" style="21"/>
    <col min="44" max="44" width="17.6640625" style="21" bestFit="1" customWidth="1"/>
    <col min="45" max="45" width="20.88671875" style="21" bestFit="1" customWidth="1"/>
    <col min="46" max="46" width="15.33203125" style="21" bestFit="1" customWidth="1"/>
    <col min="47" max="16384" width="9.109375" style="21"/>
  </cols>
  <sheetData>
    <row r="1" spans="1:46" ht="15" customHeight="1" x14ac:dyDescent="0.25">
      <c r="A1" s="107" t="s">
        <v>83</v>
      </c>
      <c r="B1" s="108"/>
      <c r="C1" s="10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7"/>
      <c r="AQ1" s="20"/>
      <c r="AR1" s="20"/>
      <c r="AS1" s="20"/>
      <c r="AT1" s="20"/>
    </row>
    <row r="2" spans="1:46" ht="26.25" customHeight="1" x14ac:dyDescent="0.25">
      <c r="A2" s="111"/>
      <c r="B2" s="112"/>
      <c r="C2" s="1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20"/>
      <c r="AR2" s="20"/>
      <c r="AS2" s="20"/>
      <c r="AT2" s="20"/>
    </row>
    <row r="3" spans="1:46" ht="26.25" customHeight="1" x14ac:dyDescent="0.25">
      <c r="A3" s="64"/>
      <c r="B3" s="64"/>
      <c r="C3" s="6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20"/>
      <c r="AR3" s="20"/>
      <c r="AS3" s="20"/>
      <c r="AT3" s="20"/>
    </row>
    <row r="4" spans="1:46" ht="12.75" customHeight="1" x14ac:dyDescent="0.25">
      <c r="A4" s="52" t="s">
        <v>1</v>
      </c>
      <c r="B4" s="65" t="s">
        <v>2</v>
      </c>
      <c r="C4" s="65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0"/>
      <c r="AR4" s="20"/>
      <c r="AS4" s="20"/>
      <c r="AT4" s="20"/>
    </row>
    <row r="5" spans="1:46" ht="12.75" customHeight="1" x14ac:dyDescent="0.25">
      <c r="A5" s="18" t="s">
        <v>4</v>
      </c>
      <c r="B5" s="19">
        <f>C5/12</f>
        <v>0</v>
      </c>
      <c r="C5" s="19">
        <f>AO16</f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"/>
      <c r="AQ5" s="20"/>
      <c r="AR5" s="20"/>
      <c r="AS5" s="20"/>
      <c r="AT5" s="20"/>
    </row>
    <row r="6" spans="1:46" ht="12.75" customHeight="1" x14ac:dyDescent="0.25">
      <c r="A6" s="18" t="s">
        <v>5</v>
      </c>
      <c r="B6" s="19">
        <f>C6/12</f>
        <v>0</v>
      </c>
      <c r="C6" s="19">
        <f>AO81</f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20"/>
      <c r="AR6" s="20"/>
      <c r="AS6" s="20"/>
      <c r="AT6" s="20"/>
    </row>
    <row r="7" spans="1:46" ht="12.75" customHeight="1" x14ac:dyDescent="0.25">
      <c r="A7" s="18" t="s">
        <v>6</v>
      </c>
      <c r="B7" s="19">
        <f>C7/12</f>
        <v>0</v>
      </c>
      <c r="C7" s="19">
        <f>C5-C6</f>
        <v>0</v>
      </c>
      <c r="D7" s="113" t="s">
        <v>84</v>
      </c>
      <c r="E7" s="113"/>
      <c r="F7" s="114"/>
      <c r="G7" s="113" t="s">
        <v>85</v>
      </c>
      <c r="H7" s="113"/>
      <c r="I7" s="114"/>
      <c r="J7" s="113" t="s">
        <v>86</v>
      </c>
      <c r="K7" s="113"/>
      <c r="L7" s="114"/>
      <c r="M7" s="113" t="s">
        <v>87</v>
      </c>
      <c r="N7" s="113"/>
      <c r="O7" s="114"/>
      <c r="P7" s="113" t="s">
        <v>11</v>
      </c>
      <c r="Q7" s="113"/>
      <c r="R7" s="114"/>
      <c r="S7" s="113" t="s">
        <v>88</v>
      </c>
      <c r="T7" s="113"/>
      <c r="U7" s="114"/>
      <c r="V7" s="113" t="s">
        <v>89</v>
      </c>
      <c r="W7" s="113"/>
      <c r="X7" s="114"/>
      <c r="Y7" s="113" t="s">
        <v>90</v>
      </c>
      <c r="Z7" s="113"/>
      <c r="AA7" s="114"/>
      <c r="AB7" s="113" t="s">
        <v>91</v>
      </c>
      <c r="AC7" s="113"/>
      <c r="AD7" s="114"/>
      <c r="AE7" s="113" t="s">
        <v>92</v>
      </c>
      <c r="AF7" s="113"/>
      <c r="AG7" s="114"/>
      <c r="AH7" s="113" t="s">
        <v>93</v>
      </c>
      <c r="AI7" s="113"/>
      <c r="AJ7" s="114"/>
      <c r="AK7" s="113" t="s">
        <v>94</v>
      </c>
      <c r="AL7" s="113"/>
      <c r="AM7" s="114"/>
      <c r="AN7" s="113" t="s">
        <v>19</v>
      </c>
      <c r="AO7" s="113"/>
      <c r="AP7" s="113"/>
      <c r="AQ7" s="20"/>
      <c r="AR7" s="20"/>
      <c r="AS7" s="20"/>
      <c r="AT7" s="20"/>
    </row>
    <row r="8" spans="1:46" x14ac:dyDescent="0.25">
      <c r="A8" s="9"/>
      <c r="B8" s="4"/>
      <c r="C8" s="4"/>
      <c r="D8" s="66" t="s">
        <v>95</v>
      </c>
      <c r="E8" s="66" t="s">
        <v>96</v>
      </c>
      <c r="F8" s="67" t="s">
        <v>97</v>
      </c>
      <c r="G8" s="66" t="s">
        <v>95</v>
      </c>
      <c r="H8" s="66" t="s">
        <v>96</v>
      </c>
      <c r="I8" s="67" t="s">
        <v>97</v>
      </c>
      <c r="J8" s="66" t="s">
        <v>95</v>
      </c>
      <c r="K8" s="66" t="s">
        <v>96</v>
      </c>
      <c r="L8" s="67" t="s">
        <v>97</v>
      </c>
      <c r="M8" s="66" t="s">
        <v>95</v>
      </c>
      <c r="N8" s="66" t="s">
        <v>96</v>
      </c>
      <c r="O8" s="67" t="s">
        <v>97</v>
      </c>
      <c r="P8" s="66" t="s">
        <v>95</v>
      </c>
      <c r="Q8" s="66" t="s">
        <v>96</v>
      </c>
      <c r="R8" s="67" t="s">
        <v>97</v>
      </c>
      <c r="S8" s="66" t="s">
        <v>95</v>
      </c>
      <c r="T8" s="66" t="s">
        <v>96</v>
      </c>
      <c r="U8" s="67" t="s">
        <v>97</v>
      </c>
      <c r="V8" s="66" t="s">
        <v>95</v>
      </c>
      <c r="W8" s="66" t="s">
        <v>96</v>
      </c>
      <c r="X8" s="67" t="s">
        <v>97</v>
      </c>
      <c r="Y8" s="66" t="s">
        <v>95</v>
      </c>
      <c r="Z8" s="66" t="s">
        <v>96</v>
      </c>
      <c r="AA8" s="67" t="s">
        <v>97</v>
      </c>
      <c r="AB8" s="66" t="s">
        <v>95</v>
      </c>
      <c r="AC8" s="66" t="s">
        <v>96</v>
      </c>
      <c r="AD8" s="67" t="s">
        <v>97</v>
      </c>
      <c r="AE8" s="66" t="s">
        <v>95</v>
      </c>
      <c r="AF8" s="66" t="s">
        <v>96</v>
      </c>
      <c r="AG8" s="67" t="s">
        <v>97</v>
      </c>
      <c r="AH8" s="66" t="s">
        <v>95</v>
      </c>
      <c r="AI8" s="66" t="s">
        <v>96</v>
      </c>
      <c r="AJ8" s="67" t="s">
        <v>97</v>
      </c>
      <c r="AK8" s="66" t="s">
        <v>95</v>
      </c>
      <c r="AL8" s="66" t="s">
        <v>96</v>
      </c>
      <c r="AM8" s="67" t="s">
        <v>97</v>
      </c>
      <c r="AN8" s="66" t="s">
        <v>95</v>
      </c>
      <c r="AO8" s="66" t="s">
        <v>96</v>
      </c>
      <c r="AP8" s="66" t="s">
        <v>97</v>
      </c>
      <c r="AQ8" s="20"/>
      <c r="AR8" s="20"/>
      <c r="AS8" s="20"/>
      <c r="AT8" s="20"/>
    </row>
    <row r="9" spans="1:46" ht="1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s="63" customFormat="1" ht="15" customHeight="1" x14ac:dyDescent="0.25">
      <c r="A10" s="52" t="s">
        <v>4</v>
      </c>
      <c r="B10" s="52"/>
      <c r="C10" s="52"/>
      <c r="D10" s="52"/>
      <c r="E10" s="52"/>
      <c r="F10" s="61"/>
      <c r="G10" s="52"/>
      <c r="H10" s="52"/>
      <c r="I10" s="61"/>
      <c r="J10" s="52"/>
      <c r="K10" s="52"/>
      <c r="L10" s="61"/>
      <c r="M10" s="52"/>
      <c r="N10" s="52"/>
      <c r="O10" s="61"/>
      <c r="P10" s="52"/>
      <c r="Q10" s="52"/>
      <c r="R10" s="61"/>
      <c r="S10" s="52"/>
      <c r="T10" s="52"/>
      <c r="U10" s="61"/>
      <c r="V10" s="62"/>
      <c r="W10" s="52"/>
      <c r="X10" s="61"/>
      <c r="Y10" s="52"/>
      <c r="Z10" s="52"/>
      <c r="AA10" s="61"/>
      <c r="AB10" s="52"/>
      <c r="AC10" s="52"/>
      <c r="AD10" s="61"/>
      <c r="AE10" s="52"/>
      <c r="AF10" s="52"/>
      <c r="AG10" s="61"/>
      <c r="AH10" s="52"/>
      <c r="AI10" s="52"/>
      <c r="AJ10" s="61"/>
      <c r="AK10" s="52"/>
      <c r="AL10" s="52"/>
      <c r="AM10" s="61"/>
      <c r="AN10" s="52"/>
      <c r="AO10" s="52"/>
      <c r="AP10" s="52"/>
    </row>
    <row r="11" spans="1:46" ht="15" customHeight="1" x14ac:dyDescent="0.25">
      <c r="A11" s="115" t="str">
        <f>Årsbudget!A12</f>
        <v>Løn/dagpenge/pensionsudbetaling</v>
      </c>
      <c r="B11" s="116"/>
      <c r="C11" s="117"/>
      <c r="D11" s="38">
        <f>Årsbudget!D12</f>
        <v>0</v>
      </c>
      <c r="E11" s="22"/>
      <c r="F11" s="39">
        <f>E11-D11</f>
        <v>0</v>
      </c>
      <c r="G11" s="38">
        <f>Årsbudget!E12</f>
        <v>0</v>
      </c>
      <c r="H11" s="22"/>
      <c r="I11" s="39">
        <f>H11-G11</f>
        <v>0</v>
      </c>
      <c r="J11" s="38">
        <f>Årsbudget!F12</f>
        <v>0</v>
      </c>
      <c r="K11" s="22"/>
      <c r="L11" s="39">
        <f>K11-J11</f>
        <v>0</v>
      </c>
      <c r="M11" s="38">
        <f>Årsbudget!G12</f>
        <v>0</v>
      </c>
      <c r="N11" s="22"/>
      <c r="O11" s="39">
        <f>N11-M11</f>
        <v>0</v>
      </c>
      <c r="P11" s="38">
        <f>Årsbudget!H12</f>
        <v>0</v>
      </c>
      <c r="Q11" s="22"/>
      <c r="R11" s="39">
        <f>Q11-P11</f>
        <v>0</v>
      </c>
      <c r="S11" s="38">
        <f>Årsbudget!I12</f>
        <v>0</v>
      </c>
      <c r="T11" s="22"/>
      <c r="U11" s="39">
        <f>T11-S11</f>
        <v>0</v>
      </c>
      <c r="V11" s="40">
        <f>Årsbudget!J12</f>
        <v>0</v>
      </c>
      <c r="W11" s="22"/>
      <c r="X11" s="39">
        <f>W11-V11</f>
        <v>0</v>
      </c>
      <c r="Y11" s="38">
        <f>Årsbudget!K12</f>
        <v>0</v>
      </c>
      <c r="Z11" s="22"/>
      <c r="AA11" s="39">
        <f>Z11-Y11</f>
        <v>0</v>
      </c>
      <c r="AB11" s="38">
        <f>Årsbudget!L12</f>
        <v>0</v>
      </c>
      <c r="AC11" s="22"/>
      <c r="AD11" s="39">
        <f>AC11-AB11</f>
        <v>0</v>
      </c>
      <c r="AE11" s="38">
        <f>Årsbudget!M12</f>
        <v>0</v>
      </c>
      <c r="AF11" s="22"/>
      <c r="AG11" s="39">
        <f>AF11-AE11</f>
        <v>0</v>
      </c>
      <c r="AH11" s="38">
        <f>Årsbudget!N12</f>
        <v>0</v>
      </c>
      <c r="AI11" s="22"/>
      <c r="AJ11" s="39">
        <f>AI11-AH11</f>
        <v>0</v>
      </c>
      <c r="AK11" s="38">
        <f>Årsbudget!O12</f>
        <v>0</v>
      </c>
      <c r="AL11" s="22"/>
      <c r="AM11" s="39">
        <f>AL11-AK11</f>
        <v>0</v>
      </c>
      <c r="AN11" s="31">
        <f>D11+G11+J11+M11+P11+S11+V11+Y11+AB11+AE11+AH11+AK11</f>
        <v>0</v>
      </c>
      <c r="AO11" s="31">
        <f>E11+H11+K11+N11+Q11+T11+W11+Z11+AC11+AF11+AI11+AL11</f>
        <v>0</v>
      </c>
      <c r="AP11" s="47">
        <f>AO11-AN11</f>
        <v>0</v>
      </c>
      <c r="AQ11" s="20"/>
      <c r="AR11" s="20"/>
      <c r="AS11" s="20"/>
      <c r="AT11" s="20"/>
    </row>
    <row r="12" spans="1:46" ht="15" customHeight="1" x14ac:dyDescent="0.25">
      <c r="A12" s="115" t="str">
        <f>Årsbudget!A13</f>
        <v>SU</v>
      </c>
      <c r="B12" s="116"/>
      <c r="C12" s="117"/>
      <c r="D12" s="38">
        <f>Årsbudget!D13</f>
        <v>0</v>
      </c>
      <c r="E12" s="22"/>
      <c r="F12" s="39">
        <f t="shared" ref="F12:F15" si="0">E12-D12</f>
        <v>0</v>
      </c>
      <c r="G12" s="38">
        <f>Årsbudget!E13</f>
        <v>0</v>
      </c>
      <c r="H12" s="22"/>
      <c r="I12" s="39">
        <f t="shared" ref="I12:I15" si="1">H12-G12</f>
        <v>0</v>
      </c>
      <c r="J12" s="38">
        <f>Årsbudget!F13</f>
        <v>0</v>
      </c>
      <c r="K12" s="22"/>
      <c r="L12" s="39">
        <f t="shared" ref="L12:L15" si="2">K12-J12</f>
        <v>0</v>
      </c>
      <c r="M12" s="38">
        <f>Årsbudget!G13</f>
        <v>0</v>
      </c>
      <c r="N12" s="22"/>
      <c r="O12" s="39">
        <f t="shared" ref="O12:O15" si="3">N12-M12</f>
        <v>0</v>
      </c>
      <c r="P12" s="38">
        <f>Årsbudget!H13</f>
        <v>0</v>
      </c>
      <c r="Q12" s="22"/>
      <c r="R12" s="39">
        <f t="shared" ref="R12:R15" si="4">Q12-P12</f>
        <v>0</v>
      </c>
      <c r="S12" s="38">
        <f>Årsbudget!I13</f>
        <v>0</v>
      </c>
      <c r="T12" s="22"/>
      <c r="U12" s="39">
        <f t="shared" ref="U12:U15" si="5">T12-S12</f>
        <v>0</v>
      </c>
      <c r="V12" s="40">
        <f>Årsbudget!J13</f>
        <v>0</v>
      </c>
      <c r="W12" s="22"/>
      <c r="X12" s="39">
        <f t="shared" ref="X12:X15" si="6">W12-V12</f>
        <v>0</v>
      </c>
      <c r="Y12" s="38">
        <f>Årsbudget!K13</f>
        <v>0</v>
      </c>
      <c r="Z12" s="22"/>
      <c r="AA12" s="39">
        <f t="shared" ref="AA12:AA15" si="7">Z12-Y12</f>
        <v>0</v>
      </c>
      <c r="AB12" s="38">
        <f>Årsbudget!L13</f>
        <v>0</v>
      </c>
      <c r="AC12" s="22"/>
      <c r="AD12" s="39">
        <f t="shared" ref="AD12:AD15" si="8">AC12-AB12</f>
        <v>0</v>
      </c>
      <c r="AE12" s="38">
        <f>Årsbudget!M13</f>
        <v>0</v>
      </c>
      <c r="AF12" s="22"/>
      <c r="AG12" s="39">
        <f t="shared" ref="AG12:AG15" si="9">AF12-AE12</f>
        <v>0</v>
      </c>
      <c r="AH12" s="38">
        <f>Årsbudget!N13</f>
        <v>0</v>
      </c>
      <c r="AI12" s="22"/>
      <c r="AJ12" s="39">
        <f t="shared" ref="AJ12:AJ15" si="10">AI12-AH12</f>
        <v>0</v>
      </c>
      <c r="AK12" s="38">
        <f>Årsbudget!O13</f>
        <v>0</v>
      </c>
      <c r="AL12" s="22"/>
      <c r="AM12" s="39">
        <f t="shared" ref="AM12:AM15" si="11">AL12-AK12</f>
        <v>0</v>
      </c>
      <c r="AN12" s="31">
        <f t="shared" ref="AN12:AN15" si="12">D12+G12+J12+M12+P12+S12+V12+Y12+AB12+AE12+AH12+AK12</f>
        <v>0</v>
      </c>
      <c r="AO12" s="31">
        <f t="shared" ref="AO12:AO15" si="13">E12+H12+K12+N12+Q12+T12+W12+Z12+AC12+AF12+AI12+AL12</f>
        <v>0</v>
      </c>
      <c r="AP12" s="47">
        <f t="shared" ref="AP12:AP15" si="14">AO12-AN12</f>
        <v>0</v>
      </c>
      <c r="AQ12" s="20"/>
      <c r="AR12" s="20"/>
      <c r="AS12" s="20"/>
      <c r="AT12" s="20"/>
    </row>
    <row r="13" spans="1:46" ht="15" customHeight="1" x14ac:dyDescent="0.25">
      <c r="A13" s="115" t="str">
        <f>Årsbudget!A14</f>
        <v>Børne- og ungeydelse</v>
      </c>
      <c r="B13" s="116"/>
      <c r="C13" s="117"/>
      <c r="D13" s="38">
        <f>Årsbudget!D14</f>
        <v>0</v>
      </c>
      <c r="E13" s="22"/>
      <c r="F13" s="39">
        <f t="shared" si="0"/>
        <v>0</v>
      </c>
      <c r="G13" s="38">
        <f>Årsbudget!E14</f>
        <v>0</v>
      </c>
      <c r="H13" s="22"/>
      <c r="I13" s="39">
        <f t="shared" si="1"/>
        <v>0</v>
      </c>
      <c r="J13" s="38">
        <f>Årsbudget!F14</f>
        <v>0</v>
      </c>
      <c r="K13" s="22"/>
      <c r="L13" s="39">
        <f t="shared" si="2"/>
        <v>0</v>
      </c>
      <c r="M13" s="38">
        <f>Årsbudget!G14</f>
        <v>0</v>
      </c>
      <c r="N13" s="22"/>
      <c r="O13" s="39">
        <f t="shared" si="3"/>
        <v>0</v>
      </c>
      <c r="P13" s="38">
        <f>Årsbudget!H14</f>
        <v>0</v>
      </c>
      <c r="Q13" s="22"/>
      <c r="R13" s="39">
        <f t="shared" si="4"/>
        <v>0</v>
      </c>
      <c r="S13" s="38">
        <f>Årsbudget!I14</f>
        <v>0</v>
      </c>
      <c r="T13" s="22"/>
      <c r="U13" s="39">
        <f t="shared" si="5"/>
        <v>0</v>
      </c>
      <c r="V13" s="40">
        <f>Årsbudget!J14</f>
        <v>0</v>
      </c>
      <c r="W13" s="22"/>
      <c r="X13" s="39">
        <f t="shared" si="6"/>
        <v>0</v>
      </c>
      <c r="Y13" s="38">
        <f>Årsbudget!K14</f>
        <v>0</v>
      </c>
      <c r="Z13" s="22"/>
      <c r="AA13" s="39">
        <f t="shared" si="7"/>
        <v>0</v>
      </c>
      <c r="AB13" s="38">
        <f>Årsbudget!L14</f>
        <v>0</v>
      </c>
      <c r="AC13" s="22"/>
      <c r="AD13" s="39">
        <f t="shared" si="8"/>
        <v>0</v>
      </c>
      <c r="AE13" s="38">
        <f>Årsbudget!M14</f>
        <v>0</v>
      </c>
      <c r="AF13" s="22"/>
      <c r="AG13" s="39">
        <f t="shared" si="9"/>
        <v>0</v>
      </c>
      <c r="AH13" s="38">
        <f>Årsbudget!N14</f>
        <v>0</v>
      </c>
      <c r="AI13" s="22"/>
      <c r="AJ13" s="39">
        <f t="shared" si="10"/>
        <v>0</v>
      </c>
      <c r="AK13" s="38">
        <f>Årsbudget!O14</f>
        <v>0</v>
      </c>
      <c r="AL13" s="22"/>
      <c r="AM13" s="39">
        <f t="shared" si="11"/>
        <v>0</v>
      </c>
      <c r="AN13" s="31">
        <f t="shared" si="12"/>
        <v>0</v>
      </c>
      <c r="AO13" s="31">
        <f t="shared" si="13"/>
        <v>0</v>
      </c>
      <c r="AP13" s="47">
        <f t="shared" si="14"/>
        <v>0</v>
      </c>
      <c r="AQ13" s="20"/>
      <c r="AR13" s="20"/>
      <c r="AS13" s="20"/>
      <c r="AT13" s="20"/>
    </row>
    <row r="14" spans="1:46" ht="15" customHeight="1" x14ac:dyDescent="0.25">
      <c r="A14" s="115" t="str">
        <f>Årsbudget!A15</f>
        <v>Ferietillæg</v>
      </c>
      <c r="B14" s="116"/>
      <c r="C14" s="117"/>
      <c r="D14" s="38">
        <f>Årsbudget!D15</f>
        <v>0</v>
      </c>
      <c r="E14" s="22"/>
      <c r="F14" s="39">
        <f t="shared" si="0"/>
        <v>0</v>
      </c>
      <c r="G14" s="38">
        <f>Årsbudget!E15</f>
        <v>0</v>
      </c>
      <c r="H14" s="22"/>
      <c r="I14" s="39">
        <f t="shared" si="1"/>
        <v>0</v>
      </c>
      <c r="J14" s="38">
        <f>Årsbudget!F15</f>
        <v>0</v>
      </c>
      <c r="K14" s="22"/>
      <c r="L14" s="39">
        <f t="shared" si="2"/>
        <v>0</v>
      </c>
      <c r="M14" s="38">
        <f>Årsbudget!G15</f>
        <v>0</v>
      </c>
      <c r="N14" s="22"/>
      <c r="O14" s="39">
        <f t="shared" si="3"/>
        <v>0</v>
      </c>
      <c r="P14" s="38">
        <f>Årsbudget!H15</f>
        <v>0</v>
      </c>
      <c r="Q14" s="22"/>
      <c r="R14" s="39">
        <f t="shared" si="4"/>
        <v>0</v>
      </c>
      <c r="S14" s="38">
        <f>Årsbudget!I15</f>
        <v>0</v>
      </c>
      <c r="T14" s="22"/>
      <c r="U14" s="39">
        <f t="shared" si="5"/>
        <v>0</v>
      </c>
      <c r="V14" s="40">
        <f>Årsbudget!J15</f>
        <v>0</v>
      </c>
      <c r="W14" s="22"/>
      <c r="X14" s="39">
        <f t="shared" si="6"/>
        <v>0</v>
      </c>
      <c r="Y14" s="38">
        <f>Årsbudget!K15</f>
        <v>0</v>
      </c>
      <c r="Z14" s="22"/>
      <c r="AA14" s="39">
        <f t="shared" si="7"/>
        <v>0</v>
      </c>
      <c r="AB14" s="38">
        <f>Årsbudget!L15</f>
        <v>0</v>
      </c>
      <c r="AC14" s="22"/>
      <c r="AD14" s="39">
        <f t="shared" si="8"/>
        <v>0</v>
      </c>
      <c r="AE14" s="38">
        <f>Årsbudget!M15</f>
        <v>0</v>
      </c>
      <c r="AF14" s="22"/>
      <c r="AG14" s="39">
        <f t="shared" si="9"/>
        <v>0</v>
      </c>
      <c r="AH14" s="38">
        <f>Årsbudget!N15</f>
        <v>0</v>
      </c>
      <c r="AI14" s="22"/>
      <c r="AJ14" s="39">
        <f t="shared" si="10"/>
        <v>0</v>
      </c>
      <c r="AK14" s="38">
        <f>Årsbudget!O15</f>
        <v>0</v>
      </c>
      <c r="AL14" s="22"/>
      <c r="AM14" s="39">
        <f t="shared" si="11"/>
        <v>0</v>
      </c>
      <c r="AN14" s="31">
        <f t="shared" si="12"/>
        <v>0</v>
      </c>
      <c r="AO14" s="31">
        <f t="shared" si="13"/>
        <v>0</v>
      </c>
      <c r="AP14" s="47">
        <f t="shared" si="14"/>
        <v>0</v>
      </c>
      <c r="AQ14" s="20"/>
      <c r="AR14" s="20"/>
      <c r="AS14" s="27"/>
      <c r="AT14" s="20"/>
    </row>
    <row r="15" spans="1:46" ht="15" customHeight="1" x14ac:dyDescent="0.25">
      <c r="A15" s="115" t="str">
        <f>Årsbudget!A16</f>
        <v>Anden indkomst</v>
      </c>
      <c r="B15" s="116"/>
      <c r="C15" s="117"/>
      <c r="D15" s="38">
        <f>Årsbudget!D16</f>
        <v>0</v>
      </c>
      <c r="E15" s="22"/>
      <c r="F15" s="39">
        <f t="shared" si="0"/>
        <v>0</v>
      </c>
      <c r="G15" s="38">
        <f>Årsbudget!E16</f>
        <v>0</v>
      </c>
      <c r="H15" s="22"/>
      <c r="I15" s="39">
        <f t="shared" si="1"/>
        <v>0</v>
      </c>
      <c r="J15" s="38">
        <f>Årsbudget!F16</f>
        <v>0</v>
      </c>
      <c r="K15" s="22"/>
      <c r="L15" s="39">
        <f t="shared" si="2"/>
        <v>0</v>
      </c>
      <c r="M15" s="38">
        <f>Årsbudget!G16</f>
        <v>0</v>
      </c>
      <c r="N15" s="22"/>
      <c r="O15" s="39">
        <f t="shared" si="3"/>
        <v>0</v>
      </c>
      <c r="P15" s="38">
        <f>Årsbudget!H16</f>
        <v>0</v>
      </c>
      <c r="Q15" s="22"/>
      <c r="R15" s="39">
        <f t="shared" si="4"/>
        <v>0</v>
      </c>
      <c r="S15" s="38">
        <f>Årsbudget!I16</f>
        <v>0</v>
      </c>
      <c r="T15" s="22"/>
      <c r="U15" s="39">
        <f t="shared" si="5"/>
        <v>0</v>
      </c>
      <c r="V15" s="40">
        <f>Årsbudget!J16</f>
        <v>0</v>
      </c>
      <c r="W15" s="22"/>
      <c r="X15" s="39">
        <f t="shared" si="6"/>
        <v>0</v>
      </c>
      <c r="Y15" s="38">
        <f>Årsbudget!K16</f>
        <v>0</v>
      </c>
      <c r="Z15" s="22"/>
      <c r="AA15" s="39">
        <f t="shared" si="7"/>
        <v>0</v>
      </c>
      <c r="AB15" s="38">
        <f>Årsbudget!L16</f>
        <v>0</v>
      </c>
      <c r="AC15" s="22"/>
      <c r="AD15" s="39">
        <f t="shared" si="8"/>
        <v>0</v>
      </c>
      <c r="AE15" s="38">
        <f>Årsbudget!M16</f>
        <v>0</v>
      </c>
      <c r="AF15" s="22"/>
      <c r="AG15" s="39">
        <f t="shared" si="9"/>
        <v>0</v>
      </c>
      <c r="AH15" s="38">
        <f>Årsbudget!N16</f>
        <v>0</v>
      </c>
      <c r="AI15" s="22"/>
      <c r="AJ15" s="39">
        <f t="shared" si="10"/>
        <v>0</v>
      </c>
      <c r="AK15" s="38">
        <f>Årsbudget!O16</f>
        <v>0</v>
      </c>
      <c r="AL15" s="22"/>
      <c r="AM15" s="39">
        <f t="shared" si="11"/>
        <v>0</v>
      </c>
      <c r="AN15" s="31">
        <f t="shared" si="12"/>
        <v>0</v>
      </c>
      <c r="AO15" s="31">
        <f t="shared" si="13"/>
        <v>0</v>
      </c>
      <c r="AP15" s="47">
        <f t="shared" si="14"/>
        <v>0</v>
      </c>
      <c r="AQ15" s="20"/>
      <c r="AR15" s="20"/>
      <c r="AS15" s="27"/>
      <c r="AT15" s="20"/>
    </row>
    <row r="16" spans="1:46" ht="15" customHeight="1" x14ac:dyDescent="0.25">
      <c r="A16" s="55" t="s">
        <v>25</v>
      </c>
      <c r="B16" s="55"/>
      <c r="C16" s="55"/>
      <c r="D16" s="68">
        <f t="shared" ref="D16:AP16" si="15">SUM(D11:D15)</f>
        <v>0</v>
      </c>
      <c r="E16" s="68">
        <f t="shared" si="15"/>
        <v>0</v>
      </c>
      <c r="F16" s="69">
        <f t="shared" si="15"/>
        <v>0</v>
      </c>
      <c r="G16" s="68">
        <f t="shared" si="15"/>
        <v>0</v>
      </c>
      <c r="H16" s="68">
        <f t="shared" si="15"/>
        <v>0</v>
      </c>
      <c r="I16" s="69">
        <f t="shared" si="15"/>
        <v>0</v>
      </c>
      <c r="J16" s="68">
        <f t="shared" si="15"/>
        <v>0</v>
      </c>
      <c r="K16" s="68">
        <f t="shared" si="15"/>
        <v>0</v>
      </c>
      <c r="L16" s="69">
        <f t="shared" si="15"/>
        <v>0</v>
      </c>
      <c r="M16" s="68">
        <f t="shared" si="15"/>
        <v>0</v>
      </c>
      <c r="N16" s="68">
        <f t="shared" si="15"/>
        <v>0</v>
      </c>
      <c r="O16" s="69">
        <f t="shared" si="15"/>
        <v>0</v>
      </c>
      <c r="P16" s="68">
        <f t="shared" si="15"/>
        <v>0</v>
      </c>
      <c r="Q16" s="68">
        <f t="shared" si="15"/>
        <v>0</v>
      </c>
      <c r="R16" s="69">
        <f t="shared" si="15"/>
        <v>0</v>
      </c>
      <c r="S16" s="68">
        <f t="shared" si="15"/>
        <v>0</v>
      </c>
      <c r="T16" s="68">
        <f t="shared" si="15"/>
        <v>0</v>
      </c>
      <c r="U16" s="69">
        <f t="shared" si="15"/>
        <v>0</v>
      </c>
      <c r="V16" s="70">
        <f t="shared" si="15"/>
        <v>0</v>
      </c>
      <c r="W16" s="68">
        <f t="shared" si="15"/>
        <v>0</v>
      </c>
      <c r="X16" s="69">
        <f t="shared" si="15"/>
        <v>0</v>
      </c>
      <c r="Y16" s="68">
        <f t="shared" si="15"/>
        <v>0</v>
      </c>
      <c r="Z16" s="68">
        <f t="shared" si="15"/>
        <v>0</v>
      </c>
      <c r="AA16" s="69">
        <f t="shared" si="15"/>
        <v>0</v>
      </c>
      <c r="AB16" s="68">
        <f t="shared" si="15"/>
        <v>0</v>
      </c>
      <c r="AC16" s="68">
        <f t="shared" si="15"/>
        <v>0</v>
      </c>
      <c r="AD16" s="69">
        <f t="shared" si="15"/>
        <v>0</v>
      </c>
      <c r="AE16" s="68">
        <f t="shared" si="15"/>
        <v>0</v>
      </c>
      <c r="AF16" s="68">
        <f t="shared" si="15"/>
        <v>0</v>
      </c>
      <c r="AG16" s="69">
        <f t="shared" si="15"/>
        <v>0</v>
      </c>
      <c r="AH16" s="68">
        <f t="shared" si="15"/>
        <v>0</v>
      </c>
      <c r="AI16" s="68">
        <f t="shared" si="15"/>
        <v>0</v>
      </c>
      <c r="AJ16" s="69">
        <f t="shared" si="15"/>
        <v>0</v>
      </c>
      <c r="AK16" s="68">
        <f t="shared" si="15"/>
        <v>0</v>
      </c>
      <c r="AL16" s="68">
        <f t="shared" si="15"/>
        <v>0</v>
      </c>
      <c r="AM16" s="69">
        <f t="shared" si="15"/>
        <v>0</v>
      </c>
      <c r="AN16" s="68">
        <f t="shared" si="15"/>
        <v>0</v>
      </c>
      <c r="AO16" s="68">
        <f t="shared" si="15"/>
        <v>0</v>
      </c>
      <c r="AP16" s="69">
        <f t="shared" si="15"/>
        <v>0</v>
      </c>
      <c r="AQ16" s="20"/>
      <c r="AR16" s="20"/>
      <c r="AS16" s="27"/>
      <c r="AT16" s="20"/>
    </row>
    <row r="17" spans="1:46" ht="15" customHeight="1" x14ac:dyDescent="0.25">
      <c r="A17" s="20"/>
      <c r="B17" s="20"/>
      <c r="C17" s="20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  <c r="AR17" s="20"/>
      <c r="AS17" s="27"/>
      <c r="AT17" s="20"/>
    </row>
    <row r="18" spans="1:46" s="35" customFormat="1" ht="39.75" customHeight="1" x14ac:dyDescent="0.25">
      <c r="A18" s="71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5"/>
      <c r="W18" s="15"/>
      <c r="X18" s="16"/>
      <c r="Y18" s="15"/>
      <c r="Z18" s="15"/>
      <c r="AA18" s="16"/>
      <c r="AB18" s="15"/>
      <c r="AC18" s="15"/>
      <c r="AD18" s="16"/>
      <c r="AE18" s="15"/>
      <c r="AF18" s="15"/>
      <c r="AG18" s="16"/>
      <c r="AH18" s="15"/>
      <c r="AI18" s="15"/>
      <c r="AJ18" s="16"/>
      <c r="AK18" s="15"/>
      <c r="AL18" s="15"/>
      <c r="AM18" s="16"/>
      <c r="AN18" s="15"/>
      <c r="AO18" s="15"/>
      <c r="AP18" s="17"/>
      <c r="AQ18" s="33"/>
      <c r="AR18" s="33"/>
      <c r="AS18" s="34"/>
      <c r="AT18" s="33"/>
    </row>
    <row r="19" spans="1:46" ht="15" customHeight="1" x14ac:dyDescent="0.25">
      <c r="A19" s="28"/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0"/>
      <c r="AR19" s="20"/>
      <c r="AS19" s="27"/>
      <c r="AT19" s="20"/>
    </row>
    <row r="20" spans="1:46" s="63" customFormat="1" ht="15" customHeight="1" x14ac:dyDescent="0.25">
      <c r="A20" s="72" t="s">
        <v>26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59"/>
      <c r="V20" s="72"/>
      <c r="W20" s="72"/>
      <c r="X20" s="59"/>
      <c r="Y20" s="72"/>
      <c r="Z20" s="72"/>
      <c r="AA20" s="59"/>
      <c r="AB20" s="72"/>
      <c r="AC20" s="72"/>
      <c r="AD20" s="59"/>
      <c r="AE20" s="72"/>
      <c r="AF20" s="72"/>
      <c r="AG20" s="59"/>
      <c r="AH20" s="72"/>
      <c r="AI20" s="72"/>
      <c r="AJ20" s="59"/>
      <c r="AK20" s="72"/>
      <c r="AL20" s="72"/>
      <c r="AM20" s="59"/>
      <c r="AN20" s="72"/>
      <c r="AO20" s="72"/>
      <c r="AP20" s="62"/>
      <c r="AS20" s="73"/>
    </row>
    <row r="21" spans="1:46" ht="15" customHeight="1" x14ac:dyDescent="0.25">
      <c r="A21" s="115" t="str">
        <f>Årsbudget!A22</f>
        <v>Husleje / termin</v>
      </c>
      <c r="B21" s="116"/>
      <c r="C21" s="117"/>
      <c r="D21" s="38">
        <f>Årsbudget!D22</f>
        <v>0</v>
      </c>
      <c r="E21" s="22"/>
      <c r="F21" s="38">
        <f t="shared" ref="F21:F30" si="16">D21-E21</f>
        <v>0</v>
      </c>
      <c r="G21" s="38">
        <f>Årsbudget!E22</f>
        <v>0</v>
      </c>
      <c r="H21" s="22"/>
      <c r="I21" s="38">
        <f t="shared" ref="I21:I30" si="17">G21-H21</f>
        <v>0</v>
      </c>
      <c r="J21" s="38">
        <f>Årsbudget!F22</f>
        <v>0</v>
      </c>
      <c r="K21" s="22"/>
      <c r="L21" s="38">
        <f t="shared" ref="L21:L30" si="18">J21-K21</f>
        <v>0</v>
      </c>
      <c r="M21" s="38">
        <f>Årsbudget!G22</f>
        <v>0</v>
      </c>
      <c r="N21" s="22"/>
      <c r="O21" s="38">
        <f t="shared" ref="O21:O30" si="19">M21-N21</f>
        <v>0</v>
      </c>
      <c r="P21" s="38">
        <f>Årsbudget!H22</f>
        <v>0</v>
      </c>
      <c r="Q21" s="22"/>
      <c r="R21" s="38">
        <f t="shared" ref="R21:R30" si="20">P21-Q21</f>
        <v>0</v>
      </c>
      <c r="S21" s="38">
        <f>Årsbudget!I22</f>
        <v>0</v>
      </c>
      <c r="T21" s="22"/>
      <c r="U21" s="39">
        <f t="shared" ref="U21:U30" si="21">S21-T21</f>
        <v>0</v>
      </c>
      <c r="V21" s="40">
        <f>Årsbudget!J22</f>
        <v>0</v>
      </c>
      <c r="W21" s="22"/>
      <c r="X21" s="39">
        <f t="shared" ref="X21:X30" si="22">V21-W21</f>
        <v>0</v>
      </c>
      <c r="Y21" s="38">
        <f>Årsbudget!K22</f>
        <v>0</v>
      </c>
      <c r="Z21" s="22"/>
      <c r="AA21" s="39">
        <f t="shared" ref="AA21:AA30" si="23">Y21-Z21</f>
        <v>0</v>
      </c>
      <c r="AB21" s="38">
        <f>Årsbudget!L22</f>
        <v>0</v>
      </c>
      <c r="AC21" s="22"/>
      <c r="AD21" s="39">
        <f t="shared" ref="AD21:AD30" si="24">AB21-AC21</f>
        <v>0</v>
      </c>
      <c r="AE21" s="38">
        <f>Årsbudget!M22</f>
        <v>0</v>
      </c>
      <c r="AF21" s="22"/>
      <c r="AG21" s="39">
        <f t="shared" ref="AG21:AG30" si="25">AE21-AF21</f>
        <v>0</v>
      </c>
      <c r="AH21" s="38">
        <f>Årsbudget!N22</f>
        <v>0</v>
      </c>
      <c r="AI21" s="22"/>
      <c r="AJ21" s="39">
        <f t="shared" ref="AJ21:AJ30" si="26">AH21-AI21</f>
        <v>0</v>
      </c>
      <c r="AK21" s="38">
        <f>Årsbudget!O22</f>
        <v>0</v>
      </c>
      <c r="AL21" s="22"/>
      <c r="AM21" s="39">
        <f t="shared" ref="AM21:AM30" si="27">AK21-AL21</f>
        <v>0</v>
      </c>
      <c r="AN21" s="31">
        <f t="shared" ref="AN21:AN30" si="28">D21+G21+J21+M21+P21+S21+V21+Y21+AB21+AE21+AH21+AK21</f>
        <v>0</v>
      </c>
      <c r="AO21" s="31">
        <f t="shared" ref="AO21:AO30" si="29">E21+H21+K21+N21+Q21+T21+W21+Z21+AC21+AF21+AI21+AL21</f>
        <v>0</v>
      </c>
      <c r="AP21" s="31">
        <f t="shared" ref="AP21:AP30" si="30">F21+I21+L21+O21+R21+U21+X21+AA21+AD21+AG21+AJ21+AM21</f>
        <v>0</v>
      </c>
      <c r="AQ21" s="20"/>
      <c r="AR21" s="20"/>
      <c r="AS21" s="27"/>
      <c r="AT21" s="20"/>
    </row>
    <row r="22" spans="1:46" ht="15" customHeight="1" x14ac:dyDescent="0.25">
      <c r="A22" s="115" t="str">
        <f>Årsbudget!A23</f>
        <v>Boliglån</v>
      </c>
      <c r="B22" s="116"/>
      <c r="C22" s="117"/>
      <c r="D22" s="38">
        <f>Årsbudget!D23</f>
        <v>0</v>
      </c>
      <c r="E22" s="22"/>
      <c r="F22" s="38">
        <f t="shared" si="16"/>
        <v>0</v>
      </c>
      <c r="G22" s="38">
        <f>Årsbudget!E23</f>
        <v>0</v>
      </c>
      <c r="H22" s="22"/>
      <c r="I22" s="38">
        <f t="shared" si="17"/>
        <v>0</v>
      </c>
      <c r="J22" s="38">
        <f>Årsbudget!F23</f>
        <v>0</v>
      </c>
      <c r="K22" s="22"/>
      <c r="L22" s="38">
        <f t="shared" si="18"/>
        <v>0</v>
      </c>
      <c r="M22" s="38">
        <f>Årsbudget!G23</f>
        <v>0</v>
      </c>
      <c r="N22" s="22"/>
      <c r="O22" s="38">
        <f t="shared" si="19"/>
        <v>0</v>
      </c>
      <c r="P22" s="38">
        <f>Årsbudget!H23</f>
        <v>0</v>
      </c>
      <c r="Q22" s="22"/>
      <c r="R22" s="38">
        <f t="shared" si="20"/>
        <v>0</v>
      </c>
      <c r="S22" s="38">
        <f>Årsbudget!I23</f>
        <v>0</v>
      </c>
      <c r="T22" s="22"/>
      <c r="U22" s="39">
        <f t="shared" si="21"/>
        <v>0</v>
      </c>
      <c r="V22" s="40">
        <f>Årsbudget!J23</f>
        <v>0</v>
      </c>
      <c r="W22" s="22"/>
      <c r="X22" s="39">
        <f t="shared" si="22"/>
        <v>0</v>
      </c>
      <c r="Y22" s="38">
        <f>Årsbudget!K23</f>
        <v>0</v>
      </c>
      <c r="Z22" s="22"/>
      <c r="AA22" s="39">
        <f t="shared" si="23"/>
        <v>0</v>
      </c>
      <c r="AB22" s="38">
        <f>Årsbudget!L23</f>
        <v>0</v>
      </c>
      <c r="AC22" s="22"/>
      <c r="AD22" s="39">
        <f t="shared" si="24"/>
        <v>0</v>
      </c>
      <c r="AE22" s="38">
        <f>Årsbudget!M23</f>
        <v>0</v>
      </c>
      <c r="AF22" s="22"/>
      <c r="AG22" s="39">
        <f t="shared" si="25"/>
        <v>0</v>
      </c>
      <c r="AH22" s="38">
        <f>Årsbudget!N23</f>
        <v>0</v>
      </c>
      <c r="AI22" s="22"/>
      <c r="AJ22" s="39">
        <f t="shared" si="26"/>
        <v>0</v>
      </c>
      <c r="AK22" s="38">
        <f>Årsbudget!O23</f>
        <v>0</v>
      </c>
      <c r="AL22" s="22"/>
      <c r="AM22" s="39">
        <f t="shared" si="27"/>
        <v>0</v>
      </c>
      <c r="AN22" s="31">
        <f t="shared" si="28"/>
        <v>0</v>
      </c>
      <c r="AO22" s="31">
        <f t="shared" si="29"/>
        <v>0</v>
      </c>
      <c r="AP22" s="31">
        <f t="shared" si="30"/>
        <v>0</v>
      </c>
      <c r="AQ22" s="20"/>
      <c r="AR22" s="20"/>
      <c r="AS22" s="27"/>
      <c r="AT22" s="20"/>
    </row>
    <row r="23" spans="1:46" ht="15" customHeight="1" x14ac:dyDescent="0.25">
      <c r="A23" s="115" t="str">
        <f>Årsbudget!A24</f>
        <v>El</v>
      </c>
      <c r="B23" s="116"/>
      <c r="C23" s="117"/>
      <c r="D23" s="38">
        <f>Årsbudget!D24</f>
        <v>0</v>
      </c>
      <c r="E23" s="22"/>
      <c r="F23" s="38">
        <f t="shared" si="16"/>
        <v>0</v>
      </c>
      <c r="G23" s="38">
        <f>Årsbudget!E24</f>
        <v>0</v>
      </c>
      <c r="H23" s="22"/>
      <c r="I23" s="38">
        <f t="shared" si="17"/>
        <v>0</v>
      </c>
      <c r="J23" s="38">
        <f>Årsbudget!F24</f>
        <v>0</v>
      </c>
      <c r="K23" s="22"/>
      <c r="L23" s="38">
        <f t="shared" si="18"/>
        <v>0</v>
      </c>
      <c r="M23" s="38">
        <f>Årsbudget!G24</f>
        <v>0</v>
      </c>
      <c r="N23" s="22"/>
      <c r="O23" s="38">
        <f t="shared" si="19"/>
        <v>0</v>
      </c>
      <c r="P23" s="38">
        <f>Årsbudget!H24</f>
        <v>0</v>
      </c>
      <c r="Q23" s="22"/>
      <c r="R23" s="38">
        <f t="shared" si="20"/>
        <v>0</v>
      </c>
      <c r="S23" s="38">
        <f>Årsbudget!I24</f>
        <v>0</v>
      </c>
      <c r="T23" s="22"/>
      <c r="U23" s="39">
        <f t="shared" si="21"/>
        <v>0</v>
      </c>
      <c r="V23" s="40">
        <f>Årsbudget!J24</f>
        <v>0</v>
      </c>
      <c r="W23" s="22"/>
      <c r="X23" s="39">
        <f t="shared" si="22"/>
        <v>0</v>
      </c>
      <c r="Y23" s="38">
        <f>Årsbudget!K24</f>
        <v>0</v>
      </c>
      <c r="Z23" s="22"/>
      <c r="AA23" s="39">
        <f t="shared" si="23"/>
        <v>0</v>
      </c>
      <c r="AB23" s="38">
        <f>Årsbudget!L24</f>
        <v>0</v>
      </c>
      <c r="AC23" s="22"/>
      <c r="AD23" s="39">
        <f t="shared" si="24"/>
        <v>0</v>
      </c>
      <c r="AE23" s="38">
        <f>Årsbudget!M24</f>
        <v>0</v>
      </c>
      <c r="AF23" s="22"/>
      <c r="AG23" s="39">
        <f t="shared" si="25"/>
        <v>0</v>
      </c>
      <c r="AH23" s="38">
        <f>Årsbudget!N24</f>
        <v>0</v>
      </c>
      <c r="AI23" s="22"/>
      <c r="AJ23" s="39">
        <f t="shared" si="26"/>
        <v>0</v>
      </c>
      <c r="AK23" s="38">
        <f>Årsbudget!O24</f>
        <v>0</v>
      </c>
      <c r="AL23" s="22"/>
      <c r="AM23" s="39">
        <f t="shared" si="27"/>
        <v>0</v>
      </c>
      <c r="AN23" s="31">
        <f t="shared" si="28"/>
        <v>0</v>
      </c>
      <c r="AO23" s="31">
        <f t="shared" si="29"/>
        <v>0</v>
      </c>
      <c r="AP23" s="31">
        <f t="shared" si="30"/>
        <v>0</v>
      </c>
      <c r="AQ23" s="20"/>
      <c r="AR23" s="20"/>
      <c r="AS23" s="27"/>
      <c r="AT23" s="20"/>
    </row>
    <row r="24" spans="1:46" ht="15" customHeight="1" x14ac:dyDescent="0.25">
      <c r="A24" s="115" t="str">
        <f>Årsbudget!A25</f>
        <v>Vand</v>
      </c>
      <c r="B24" s="116"/>
      <c r="C24" s="117"/>
      <c r="D24" s="38">
        <f>Årsbudget!D25</f>
        <v>0</v>
      </c>
      <c r="E24" s="22"/>
      <c r="F24" s="38">
        <f t="shared" si="16"/>
        <v>0</v>
      </c>
      <c r="G24" s="38">
        <f>Årsbudget!E25</f>
        <v>0</v>
      </c>
      <c r="H24" s="22"/>
      <c r="I24" s="38">
        <f t="shared" si="17"/>
        <v>0</v>
      </c>
      <c r="J24" s="38">
        <f>Årsbudget!F25</f>
        <v>0</v>
      </c>
      <c r="K24" s="22"/>
      <c r="L24" s="38">
        <f t="shared" si="18"/>
        <v>0</v>
      </c>
      <c r="M24" s="38">
        <f>Årsbudget!G25</f>
        <v>0</v>
      </c>
      <c r="N24" s="22"/>
      <c r="O24" s="38">
        <f t="shared" si="19"/>
        <v>0</v>
      </c>
      <c r="P24" s="38">
        <f>Årsbudget!H25</f>
        <v>0</v>
      </c>
      <c r="Q24" s="22"/>
      <c r="R24" s="38">
        <f t="shared" si="20"/>
        <v>0</v>
      </c>
      <c r="S24" s="38">
        <f>Årsbudget!I25</f>
        <v>0</v>
      </c>
      <c r="T24" s="22"/>
      <c r="U24" s="39">
        <f t="shared" si="21"/>
        <v>0</v>
      </c>
      <c r="V24" s="40">
        <f>Årsbudget!J25</f>
        <v>0</v>
      </c>
      <c r="W24" s="22"/>
      <c r="X24" s="39">
        <f t="shared" si="22"/>
        <v>0</v>
      </c>
      <c r="Y24" s="38">
        <f>Årsbudget!K25</f>
        <v>0</v>
      </c>
      <c r="Z24" s="22"/>
      <c r="AA24" s="39">
        <f t="shared" si="23"/>
        <v>0</v>
      </c>
      <c r="AB24" s="38">
        <f>Årsbudget!L25</f>
        <v>0</v>
      </c>
      <c r="AC24" s="22"/>
      <c r="AD24" s="39">
        <f t="shared" si="24"/>
        <v>0</v>
      </c>
      <c r="AE24" s="38">
        <f>Årsbudget!M25</f>
        <v>0</v>
      </c>
      <c r="AF24" s="22"/>
      <c r="AG24" s="39">
        <f t="shared" si="25"/>
        <v>0</v>
      </c>
      <c r="AH24" s="38">
        <f>Årsbudget!N25</f>
        <v>0</v>
      </c>
      <c r="AI24" s="22"/>
      <c r="AJ24" s="39">
        <f t="shared" si="26"/>
        <v>0</v>
      </c>
      <c r="AK24" s="38">
        <f>Årsbudget!O25</f>
        <v>0</v>
      </c>
      <c r="AL24" s="22"/>
      <c r="AM24" s="39">
        <f t="shared" si="27"/>
        <v>0</v>
      </c>
      <c r="AN24" s="31">
        <f t="shared" si="28"/>
        <v>0</v>
      </c>
      <c r="AO24" s="31">
        <f t="shared" si="29"/>
        <v>0</v>
      </c>
      <c r="AP24" s="31">
        <f t="shared" si="30"/>
        <v>0</v>
      </c>
      <c r="AQ24" s="20"/>
      <c r="AR24" s="20"/>
      <c r="AS24" s="27"/>
      <c r="AT24" s="20"/>
    </row>
    <row r="25" spans="1:46" ht="15" customHeight="1" x14ac:dyDescent="0.25">
      <c r="A25" s="115" t="str">
        <f>Årsbudget!A26</f>
        <v>Varme</v>
      </c>
      <c r="B25" s="116"/>
      <c r="C25" s="117"/>
      <c r="D25" s="38">
        <f>Årsbudget!D26</f>
        <v>0</v>
      </c>
      <c r="E25" s="22"/>
      <c r="F25" s="38">
        <f t="shared" si="16"/>
        <v>0</v>
      </c>
      <c r="G25" s="38">
        <f>Årsbudget!E26</f>
        <v>0</v>
      </c>
      <c r="H25" s="22"/>
      <c r="I25" s="38">
        <f t="shared" si="17"/>
        <v>0</v>
      </c>
      <c r="J25" s="38">
        <f>Årsbudget!F26</f>
        <v>0</v>
      </c>
      <c r="K25" s="22"/>
      <c r="L25" s="38">
        <f t="shared" si="18"/>
        <v>0</v>
      </c>
      <c r="M25" s="38">
        <f>Årsbudget!G26</f>
        <v>0</v>
      </c>
      <c r="N25" s="22"/>
      <c r="O25" s="38">
        <f t="shared" si="19"/>
        <v>0</v>
      </c>
      <c r="P25" s="38">
        <f>Årsbudget!H26</f>
        <v>0</v>
      </c>
      <c r="Q25" s="22"/>
      <c r="R25" s="38">
        <f t="shared" si="20"/>
        <v>0</v>
      </c>
      <c r="S25" s="38">
        <f>Årsbudget!I26</f>
        <v>0</v>
      </c>
      <c r="T25" s="22"/>
      <c r="U25" s="39">
        <f t="shared" si="21"/>
        <v>0</v>
      </c>
      <c r="V25" s="40">
        <f>Årsbudget!J26</f>
        <v>0</v>
      </c>
      <c r="W25" s="22"/>
      <c r="X25" s="39">
        <f t="shared" si="22"/>
        <v>0</v>
      </c>
      <c r="Y25" s="38">
        <f>Årsbudget!K26</f>
        <v>0</v>
      </c>
      <c r="Z25" s="22"/>
      <c r="AA25" s="39">
        <f t="shared" si="23"/>
        <v>0</v>
      </c>
      <c r="AB25" s="38">
        <f>Årsbudget!L26</f>
        <v>0</v>
      </c>
      <c r="AC25" s="22"/>
      <c r="AD25" s="39">
        <f t="shared" si="24"/>
        <v>0</v>
      </c>
      <c r="AE25" s="38">
        <f>Årsbudget!M26</f>
        <v>0</v>
      </c>
      <c r="AF25" s="22"/>
      <c r="AG25" s="39">
        <f t="shared" si="25"/>
        <v>0</v>
      </c>
      <c r="AH25" s="38">
        <f>Årsbudget!N26</f>
        <v>0</v>
      </c>
      <c r="AI25" s="22"/>
      <c r="AJ25" s="39">
        <f t="shared" si="26"/>
        <v>0</v>
      </c>
      <c r="AK25" s="38">
        <f>Årsbudget!O26</f>
        <v>0</v>
      </c>
      <c r="AL25" s="22"/>
      <c r="AM25" s="39">
        <f t="shared" si="27"/>
        <v>0</v>
      </c>
      <c r="AN25" s="31">
        <f t="shared" si="28"/>
        <v>0</v>
      </c>
      <c r="AO25" s="31">
        <f t="shared" si="29"/>
        <v>0</v>
      </c>
      <c r="AP25" s="31">
        <f t="shared" si="30"/>
        <v>0</v>
      </c>
      <c r="AQ25" s="20"/>
      <c r="AR25" s="20"/>
      <c r="AS25" s="27"/>
      <c r="AT25" s="20"/>
    </row>
    <row r="26" spans="1:46" ht="15" customHeight="1" x14ac:dyDescent="0.25">
      <c r="A26" s="115" t="str">
        <f>Årsbudget!A27</f>
        <v>Ejendomsskat</v>
      </c>
      <c r="B26" s="116"/>
      <c r="C26" s="117"/>
      <c r="D26" s="38">
        <f>Årsbudget!D27</f>
        <v>0</v>
      </c>
      <c r="E26" s="22"/>
      <c r="F26" s="38">
        <f t="shared" si="16"/>
        <v>0</v>
      </c>
      <c r="G26" s="38">
        <f>Årsbudget!E27</f>
        <v>0</v>
      </c>
      <c r="H26" s="22"/>
      <c r="I26" s="38">
        <f t="shared" si="17"/>
        <v>0</v>
      </c>
      <c r="J26" s="38">
        <f>Årsbudget!F27</f>
        <v>0</v>
      </c>
      <c r="K26" s="22"/>
      <c r="L26" s="38">
        <f t="shared" si="18"/>
        <v>0</v>
      </c>
      <c r="M26" s="38">
        <f>Årsbudget!G27</f>
        <v>0</v>
      </c>
      <c r="N26" s="22"/>
      <c r="O26" s="38">
        <f t="shared" si="19"/>
        <v>0</v>
      </c>
      <c r="P26" s="38">
        <f>Årsbudget!H27</f>
        <v>0</v>
      </c>
      <c r="Q26" s="22"/>
      <c r="R26" s="38">
        <f t="shared" si="20"/>
        <v>0</v>
      </c>
      <c r="S26" s="38">
        <f>Årsbudget!I27</f>
        <v>0</v>
      </c>
      <c r="T26" s="22"/>
      <c r="U26" s="39">
        <f t="shared" si="21"/>
        <v>0</v>
      </c>
      <c r="V26" s="40">
        <f>Årsbudget!J27</f>
        <v>0</v>
      </c>
      <c r="W26" s="22"/>
      <c r="X26" s="39">
        <f t="shared" si="22"/>
        <v>0</v>
      </c>
      <c r="Y26" s="38">
        <f>Årsbudget!K27</f>
        <v>0</v>
      </c>
      <c r="Z26" s="22"/>
      <c r="AA26" s="39">
        <f t="shared" si="23"/>
        <v>0</v>
      </c>
      <c r="AB26" s="38">
        <f>Årsbudget!L27</f>
        <v>0</v>
      </c>
      <c r="AC26" s="22"/>
      <c r="AD26" s="39">
        <f t="shared" si="24"/>
        <v>0</v>
      </c>
      <c r="AE26" s="38">
        <f>Årsbudget!M27</f>
        <v>0</v>
      </c>
      <c r="AF26" s="22"/>
      <c r="AG26" s="39">
        <f t="shared" si="25"/>
        <v>0</v>
      </c>
      <c r="AH26" s="38">
        <f>Årsbudget!N27</f>
        <v>0</v>
      </c>
      <c r="AI26" s="22"/>
      <c r="AJ26" s="39">
        <f t="shared" si="26"/>
        <v>0</v>
      </c>
      <c r="AK26" s="38">
        <f>Årsbudget!O27</f>
        <v>0</v>
      </c>
      <c r="AL26" s="22"/>
      <c r="AM26" s="39">
        <f t="shared" si="27"/>
        <v>0</v>
      </c>
      <c r="AN26" s="31">
        <f t="shared" si="28"/>
        <v>0</v>
      </c>
      <c r="AO26" s="31">
        <f t="shared" si="29"/>
        <v>0</v>
      </c>
      <c r="AP26" s="31">
        <f t="shared" si="30"/>
        <v>0</v>
      </c>
      <c r="AQ26" s="20"/>
      <c r="AR26" s="20"/>
      <c r="AS26" s="27"/>
      <c r="AT26" s="20"/>
    </row>
    <row r="27" spans="1:46" ht="15" customHeight="1" x14ac:dyDescent="0.25">
      <c r="A27" s="115" t="str">
        <f>Årsbudget!A28</f>
        <v>Husforsikring</v>
      </c>
      <c r="B27" s="116"/>
      <c r="C27" s="117"/>
      <c r="D27" s="38">
        <f>Årsbudget!D28</f>
        <v>0</v>
      </c>
      <c r="E27" s="22"/>
      <c r="F27" s="38">
        <f t="shared" si="16"/>
        <v>0</v>
      </c>
      <c r="G27" s="38">
        <f>Årsbudget!E28</f>
        <v>0</v>
      </c>
      <c r="H27" s="22"/>
      <c r="I27" s="38">
        <f t="shared" si="17"/>
        <v>0</v>
      </c>
      <c r="J27" s="38">
        <f>Årsbudget!F28</f>
        <v>0</v>
      </c>
      <c r="K27" s="22"/>
      <c r="L27" s="38">
        <f t="shared" si="18"/>
        <v>0</v>
      </c>
      <c r="M27" s="38">
        <f>Årsbudget!G28</f>
        <v>0</v>
      </c>
      <c r="N27" s="22"/>
      <c r="O27" s="38">
        <f t="shared" si="19"/>
        <v>0</v>
      </c>
      <c r="P27" s="38">
        <f>Årsbudget!H28</f>
        <v>0</v>
      </c>
      <c r="Q27" s="22"/>
      <c r="R27" s="38">
        <f t="shared" si="20"/>
        <v>0</v>
      </c>
      <c r="S27" s="38">
        <f>Årsbudget!I28</f>
        <v>0</v>
      </c>
      <c r="T27" s="22"/>
      <c r="U27" s="39">
        <f t="shared" si="21"/>
        <v>0</v>
      </c>
      <c r="V27" s="40">
        <f>Årsbudget!J28</f>
        <v>0</v>
      </c>
      <c r="W27" s="22"/>
      <c r="X27" s="39">
        <f t="shared" si="22"/>
        <v>0</v>
      </c>
      <c r="Y27" s="38">
        <f>Årsbudget!K28</f>
        <v>0</v>
      </c>
      <c r="Z27" s="22"/>
      <c r="AA27" s="39">
        <f t="shared" si="23"/>
        <v>0</v>
      </c>
      <c r="AB27" s="38">
        <f>Årsbudget!L28</f>
        <v>0</v>
      </c>
      <c r="AC27" s="22"/>
      <c r="AD27" s="39">
        <f t="shared" si="24"/>
        <v>0</v>
      </c>
      <c r="AE27" s="38">
        <f>Årsbudget!M28</f>
        <v>0</v>
      </c>
      <c r="AF27" s="22"/>
      <c r="AG27" s="39">
        <f t="shared" si="25"/>
        <v>0</v>
      </c>
      <c r="AH27" s="38">
        <f>Årsbudget!N28</f>
        <v>0</v>
      </c>
      <c r="AI27" s="22"/>
      <c r="AJ27" s="39">
        <f t="shared" si="26"/>
        <v>0</v>
      </c>
      <c r="AK27" s="38">
        <f>Årsbudget!O28</f>
        <v>0</v>
      </c>
      <c r="AL27" s="22"/>
      <c r="AM27" s="39">
        <f t="shared" si="27"/>
        <v>0</v>
      </c>
      <c r="AN27" s="31">
        <f t="shared" si="28"/>
        <v>0</v>
      </c>
      <c r="AO27" s="31">
        <f t="shared" si="29"/>
        <v>0</v>
      </c>
      <c r="AP27" s="31">
        <f t="shared" si="30"/>
        <v>0</v>
      </c>
      <c r="AQ27" s="20"/>
      <c r="AR27" s="20"/>
      <c r="AS27" s="27"/>
      <c r="AT27" s="20"/>
    </row>
    <row r="28" spans="1:46" ht="15" customHeight="1" x14ac:dyDescent="0.25">
      <c r="A28" s="115" t="str">
        <f>Årsbudget!A29</f>
        <v>Renovation m.m.</v>
      </c>
      <c r="B28" s="116"/>
      <c r="C28" s="117"/>
      <c r="D28" s="38">
        <f>Årsbudget!D29</f>
        <v>0</v>
      </c>
      <c r="E28" s="22"/>
      <c r="F28" s="38">
        <f t="shared" si="16"/>
        <v>0</v>
      </c>
      <c r="G28" s="38">
        <f>Årsbudget!E29</f>
        <v>0</v>
      </c>
      <c r="H28" s="22"/>
      <c r="I28" s="38">
        <f t="shared" si="17"/>
        <v>0</v>
      </c>
      <c r="J28" s="38">
        <f>Årsbudget!F29</f>
        <v>0</v>
      </c>
      <c r="K28" s="22"/>
      <c r="L28" s="38">
        <f t="shared" si="18"/>
        <v>0</v>
      </c>
      <c r="M28" s="38">
        <f>Årsbudget!G29</f>
        <v>0</v>
      </c>
      <c r="N28" s="22"/>
      <c r="O28" s="38">
        <f t="shared" si="19"/>
        <v>0</v>
      </c>
      <c r="P28" s="38">
        <f>Årsbudget!H29</f>
        <v>0</v>
      </c>
      <c r="Q28" s="22"/>
      <c r="R28" s="38">
        <f t="shared" si="20"/>
        <v>0</v>
      </c>
      <c r="S28" s="38">
        <f>Årsbudget!I29</f>
        <v>0</v>
      </c>
      <c r="T28" s="22"/>
      <c r="U28" s="39">
        <f t="shared" si="21"/>
        <v>0</v>
      </c>
      <c r="V28" s="40">
        <f>Årsbudget!J29</f>
        <v>0</v>
      </c>
      <c r="W28" s="22"/>
      <c r="X28" s="39">
        <f t="shared" si="22"/>
        <v>0</v>
      </c>
      <c r="Y28" s="38">
        <f>Årsbudget!K29</f>
        <v>0</v>
      </c>
      <c r="Z28" s="22"/>
      <c r="AA28" s="39">
        <f t="shared" si="23"/>
        <v>0</v>
      </c>
      <c r="AB28" s="38">
        <f>Årsbudget!L29</f>
        <v>0</v>
      </c>
      <c r="AC28" s="22"/>
      <c r="AD28" s="39">
        <f t="shared" si="24"/>
        <v>0</v>
      </c>
      <c r="AE28" s="38">
        <f>Årsbudget!M29</f>
        <v>0</v>
      </c>
      <c r="AF28" s="22"/>
      <c r="AG28" s="39">
        <f t="shared" si="25"/>
        <v>0</v>
      </c>
      <c r="AH28" s="38">
        <f>Årsbudget!N29</f>
        <v>0</v>
      </c>
      <c r="AI28" s="22"/>
      <c r="AJ28" s="39">
        <f t="shared" si="26"/>
        <v>0</v>
      </c>
      <c r="AK28" s="38">
        <f>Årsbudget!O29</f>
        <v>0</v>
      </c>
      <c r="AL28" s="22"/>
      <c r="AM28" s="39">
        <f t="shared" si="27"/>
        <v>0</v>
      </c>
      <c r="AN28" s="31">
        <f t="shared" si="28"/>
        <v>0</v>
      </c>
      <c r="AO28" s="31">
        <f t="shared" si="29"/>
        <v>0</v>
      </c>
      <c r="AP28" s="31">
        <f t="shared" si="30"/>
        <v>0</v>
      </c>
      <c r="AQ28" s="20"/>
      <c r="AR28" s="20"/>
      <c r="AS28" s="27"/>
      <c r="AT28" s="20"/>
    </row>
    <row r="29" spans="1:46" ht="15" customHeight="1" x14ac:dyDescent="0.25">
      <c r="A29" s="115" t="str">
        <f>Årsbudget!A30</f>
        <v>Grundejerforening / fællesudgifter</v>
      </c>
      <c r="B29" s="116"/>
      <c r="C29" s="117"/>
      <c r="D29" s="38">
        <f>Årsbudget!D30</f>
        <v>0</v>
      </c>
      <c r="E29" s="22"/>
      <c r="F29" s="38">
        <f t="shared" si="16"/>
        <v>0</v>
      </c>
      <c r="G29" s="38">
        <f>Årsbudget!E30</f>
        <v>0</v>
      </c>
      <c r="H29" s="22"/>
      <c r="I29" s="38">
        <f t="shared" si="17"/>
        <v>0</v>
      </c>
      <c r="J29" s="38">
        <f>Årsbudget!F30</f>
        <v>0</v>
      </c>
      <c r="K29" s="22"/>
      <c r="L29" s="38">
        <f t="shared" si="18"/>
        <v>0</v>
      </c>
      <c r="M29" s="38">
        <f>Årsbudget!G30</f>
        <v>0</v>
      </c>
      <c r="N29" s="22"/>
      <c r="O29" s="38">
        <f t="shared" si="19"/>
        <v>0</v>
      </c>
      <c r="P29" s="38">
        <f>Årsbudget!H30</f>
        <v>0</v>
      </c>
      <c r="Q29" s="22"/>
      <c r="R29" s="38">
        <f t="shared" si="20"/>
        <v>0</v>
      </c>
      <c r="S29" s="38">
        <f>Årsbudget!I30</f>
        <v>0</v>
      </c>
      <c r="T29" s="22"/>
      <c r="U29" s="39">
        <f t="shared" si="21"/>
        <v>0</v>
      </c>
      <c r="V29" s="40">
        <f>Årsbudget!J30</f>
        <v>0</v>
      </c>
      <c r="W29" s="22"/>
      <c r="X29" s="39">
        <f t="shared" si="22"/>
        <v>0</v>
      </c>
      <c r="Y29" s="38">
        <f>Årsbudget!K30</f>
        <v>0</v>
      </c>
      <c r="Z29" s="22"/>
      <c r="AA29" s="39">
        <f t="shared" si="23"/>
        <v>0</v>
      </c>
      <c r="AB29" s="38">
        <f>Årsbudget!L30</f>
        <v>0</v>
      </c>
      <c r="AC29" s="22"/>
      <c r="AD29" s="39">
        <f t="shared" si="24"/>
        <v>0</v>
      </c>
      <c r="AE29" s="38">
        <f>Årsbudget!M30</f>
        <v>0</v>
      </c>
      <c r="AF29" s="22"/>
      <c r="AG29" s="39">
        <f t="shared" si="25"/>
        <v>0</v>
      </c>
      <c r="AH29" s="38">
        <f>Årsbudget!N30</f>
        <v>0</v>
      </c>
      <c r="AI29" s="22"/>
      <c r="AJ29" s="39">
        <f t="shared" si="26"/>
        <v>0</v>
      </c>
      <c r="AK29" s="38">
        <f>Årsbudget!O30</f>
        <v>0</v>
      </c>
      <c r="AL29" s="22"/>
      <c r="AM29" s="39">
        <f t="shared" si="27"/>
        <v>0</v>
      </c>
      <c r="AN29" s="31">
        <f t="shared" si="28"/>
        <v>0</v>
      </c>
      <c r="AO29" s="31">
        <f t="shared" si="29"/>
        <v>0</v>
      </c>
      <c r="AP29" s="31">
        <f t="shared" si="30"/>
        <v>0</v>
      </c>
      <c r="AQ29" s="20"/>
      <c r="AR29" s="20"/>
      <c r="AS29" s="27"/>
      <c r="AT29" s="20"/>
    </row>
    <row r="30" spans="1:46" ht="15" customHeight="1" thickBot="1" x14ac:dyDescent="0.3">
      <c r="A30" s="118" t="str">
        <f>Årsbudget!A31</f>
        <v>Øvrige udgifter</v>
      </c>
      <c r="B30" s="119"/>
      <c r="C30" s="120"/>
      <c r="D30" s="41">
        <f>Årsbudget!D31</f>
        <v>0</v>
      </c>
      <c r="E30" s="23"/>
      <c r="F30" s="41">
        <f t="shared" si="16"/>
        <v>0</v>
      </c>
      <c r="G30" s="41">
        <f>Årsbudget!E31</f>
        <v>0</v>
      </c>
      <c r="H30" s="23"/>
      <c r="I30" s="41">
        <f t="shared" si="17"/>
        <v>0</v>
      </c>
      <c r="J30" s="41">
        <f>Årsbudget!F31</f>
        <v>0</v>
      </c>
      <c r="K30" s="23"/>
      <c r="L30" s="41">
        <f t="shared" si="18"/>
        <v>0</v>
      </c>
      <c r="M30" s="41">
        <f>Årsbudget!G31</f>
        <v>0</v>
      </c>
      <c r="N30" s="23"/>
      <c r="O30" s="41">
        <f t="shared" si="19"/>
        <v>0</v>
      </c>
      <c r="P30" s="41">
        <f>Årsbudget!H31</f>
        <v>0</v>
      </c>
      <c r="Q30" s="23"/>
      <c r="R30" s="41">
        <f t="shared" si="20"/>
        <v>0</v>
      </c>
      <c r="S30" s="41">
        <f>Årsbudget!I31</f>
        <v>0</v>
      </c>
      <c r="T30" s="23"/>
      <c r="U30" s="43">
        <f t="shared" si="21"/>
        <v>0</v>
      </c>
      <c r="V30" s="44">
        <f>Årsbudget!J31</f>
        <v>0</v>
      </c>
      <c r="W30" s="23"/>
      <c r="X30" s="43">
        <f t="shared" si="22"/>
        <v>0</v>
      </c>
      <c r="Y30" s="41">
        <f>Årsbudget!K31</f>
        <v>0</v>
      </c>
      <c r="Z30" s="23"/>
      <c r="AA30" s="43">
        <f t="shared" si="23"/>
        <v>0</v>
      </c>
      <c r="AB30" s="41">
        <f>Årsbudget!L31</f>
        <v>0</v>
      </c>
      <c r="AC30" s="23"/>
      <c r="AD30" s="43">
        <f t="shared" si="24"/>
        <v>0</v>
      </c>
      <c r="AE30" s="41">
        <f>Årsbudget!M31</f>
        <v>0</v>
      </c>
      <c r="AF30" s="23"/>
      <c r="AG30" s="43">
        <f t="shared" si="25"/>
        <v>0</v>
      </c>
      <c r="AH30" s="41">
        <f>Årsbudget!N31</f>
        <v>0</v>
      </c>
      <c r="AI30" s="23"/>
      <c r="AJ30" s="43">
        <f t="shared" si="26"/>
        <v>0</v>
      </c>
      <c r="AK30" s="41">
        <f>Årsbudget!O31</f>
        <v>0</v>
      </c>
      <c r="AL30" s="23"/>
      <c r="AM30" s="43">
        <f t="shared" si="27"/>
        <v>0</v>
      </c>
      <c r="AN30" s="32">
        <f t="shared" si="28"/>
        <v>0</v>
      </c>
      <c r="AO30" s="32">
        <f t="shared" si="29"/>
        <v>0</v>
      </c>
      <c r="AP30" s="32">
        <f t="shared" si="30"/>
        <v>0</v>
      </c>
      <c r="AQ30" s="20"/>
      <c r="AR30" s="20"/>
      <c r="AS30" s="27"/>
      <c r="AT30" s="20"/>
    </row>
    <row r="31" spans="1:46" ht="15" customHeight="1" thickBot="1" x14ac:dyDescent="0.3">
      <c r="A31" s="121" t="s">
        <v>37</v>
      </c>
      <c r="B31" s="122"/>
      <c r="C31" s="123"/>
      <c r="D31" s="42">
        <f>SUM(D21:D30)</f>
        <v>0</v>
      </c>
      <c r="E31" s="42">
        <f>SUM(E21:E30)</f>
        <v>0</v>
      </c>
      <c r="F31" s="42">
        <f>SUM(F21:F30)</f>
        <v>0</v>
      </c>
      <c r="G31" s="42">
        <f t="shared" ref="G31:AP31" si="31">SUM(G21:G30)</f>
        <v>0</v>
      </c>
      <c r="H31" s="42">
        <f t="shared" si="31"/>
        <v>0</v>
      </c>
      <c r="I31" s="42">
        <f t="shared" si="31"/>
        <v>0</v>
      </c>
      <c r="J31" s="42">
        <f t="shared" si="31"/>
        <v>0</v>
      </c>
      <c r="K31" s="42">
        <f t="shared" si="31"/>
        <v>0</v>
      </c>
      <c r="L31" s="42">
        <f t="shared" si="31"/>
        <v>0</v>
      </c>
      <c r="M31" s="42">
        <f t="shared" si="31"/>
        <v>0</v>
      </c>
      <c r="N31" s="42">
        <f t="shared" si="31"/>
        <v>0</v>
      </c>
      <c r="O31" s="42">
        <f t="shared" si="31"/>
        <v>0</v>
      </c>
      <c r="P31" s="42">
        <f t="shared" si="31"/>
        <v>0</v>
      </c>
      <c r="Q31" s="42">
        <f t="shared" si="31"/>
        <v>0</v>
      </c>
      <c r="R31" s="42">
        <f t="shared" si="31"/>
        <v>0</v>
      </c>
      <c r="S31" s="42">
        <f t="shared" si="31"/>
        <v>0</v>
      </c>
      <c r="T31" s="42">
        <f t="shared" si="31"/>
        <v>0</v>
      </c>
      <c r="U31" s="45">
        <f t="shared" si="31"/>
        <v>0</v>
      </c>
      <c r="V31" s="46">
        <f t="shared" si="31"/>
        <v>0</v>
      </c>
      <c r="W31" s="42">
        <f t="shared" si="31"/>
        <v>0</v>
      </c>
      <c r="X31" s="45">
        <f t="shared" si="31"/>
        <v>0</v>
      </c>
      <c r="Y31" s="42">
        <f t="shared" si="31"/>
        <v>0</v>
      </c>
      <c r="Z31" s="42">
        <f t="shared" si="31"/>
        <v>0</v>
      </c>
      <c r="AA31" s="45">
        <f t="shared" si="31"/>
        <v>0</v>
      </c>
      <c r="AB31" s="42">
        <f t="shared" si="31"/>
        <v>0</v>
      </c>
      <c r="AC31" s="42">
        <f t="shared" si="31"/>
        <v>0</v>
      </c>
      <c r="AD31" s="45">
        <f t="shared" si="31"/>
        <v>0</v>
      </c>
      <c r="AE31" s="42">
        <f t="shared" si="31"/>
        <v>0</v>
      </c>
      <c r="AF31" s="42">
        <f t="shared" si="31"/>
        <v>0</v>
      </c>
      <c r="AG31" s="45">
        <f t="shared" si="31"/>
        <v>0</v>
      </c>
      <c r="AH31" s="42">
        <f t="shared" si="31"/>
        <v>0</v>
      </c>
      <c r="AI31" s="42">
        <f t="shared" si="31"/>
        <v>0</v>
      </c>
      <c r="AJ31" s="45">
        <f t="shared" si="31"/>
        <v>0</v>
      </c>
      <c r="AK31" s="42">
        <f t="shared" si="31"/>
        <v>0</v>
      </c>
      <c r="AL31" s="42">
        <f t="shared" si="31"/>
        <v>0</v>
      </c>
      <c r="AM31" s="45">
        <f t="shared" si="31"/>
        <v>0</v>
      </c>
      <c r="AN31" s="42">
        <f t="shared" si="31"/>
        <v>0</v>
      </c>
      <c r="AO31" s="42">
        <f t="shared" si="31"/>
        <v>0</v>
      </c>
      <c r="AP31" s="42">
        <f t="shared" si="31"/>
        <v>0</v>
      </c>
      <c r="AQ31" s="20"/>
      <c r="AR31" s="20"/>
      <c r="AS31" s="27"/>
      <c r="AT31" s="20"/>
    </row>
    <row r="32" spans="1:46" ht="15" customHeight="1" x14ac:dyDescent="0.25">
      <c r="A32" s="28"/>
      <c r="B32" s="28"/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9"/>
      <c r="AQ32" s="20"/>
      <c r="AR32" s="20"/>
      <c r="AS32" s="27"/>
      <c r="AT32" s="20"/>
    </row>
    <row r="33" spans="1:46" s="36" customFormat="1" ht="15" customHeight="1" x14ac:dyDescent="0.25">
      <c r="A33" s="57" t="s">
        <v>38</v>
      </c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6"/>
      <c r="V33" s="11"/>
      <c r="W33" s="11"/>
      <c r="X33" s="16"/>
      <c r="Y33" s="11"/>
      <c r="Z33" s="11"/>
      <c r="AA33" s="16"/>
      <c r="AB33" s="11"/>
      <c r="AC33" s="11"/>
      <c r="AD33" s="16"/>
      <c r="AE33" s="11"/>
      <c r="AF33" s="11"/>
      <c r="AG33" s="16"/>
      <c r="AH33" s="11"/>
      <c r="AI33" s="11"/>
      <c r="AJ33" s="16"/>
      <c r="AK33" s="11"/>
      <c r="AL33" s="11"/>
      <c r="AM33" s="16"/>
      <c r="AN33" s="11"/>
      <c r="AO33" s="11"/>
      <c r="AP33" s="12">
        <f t="shared" ref="AP33" si="32">SUM(D33:AK33)</f>
        <v>0</v>
      </c>
      <c r="AS33" s="37"/>
    </row>
    <row r="34" spans="1:46" ht="15" customHeight="1" x14ac:dyDescent="0.25">
      <c r="A34" s="115" t="str">
        <f>Årsbudget!A35</f>
        <v>Billån</v>
      </c>
      <c r="B34" s="116"/>
      <c r="C34" s="117"/>
      <c r="D34" s="38">
        <f>Årsbudget!D35</f>
        <v>0</v>
      </c>
      <c r="E34" s="22"/>
      <c r="F34" s="38">
        <f t="shared" ref="F34:F40" si="33">D34-E34</f>
        <v>0</v>
      </c>
      <c r="G34" s="38">
        <f>Årsbudget!E35</f>
        <v>0</v>
      </c>
      <c r="H34" s="22"/>
      <c r="I34" s="38">
        <f t="shared" ref="I34:I40" si="34">G34-H34</f>
        <v>0</v>
      </c>
      <c r="J34" s="38">
        <f>Årsbudget!F35</f>
        <v>0</v>
      </c>
      <c r="K34" s="22"/>
      <c r="L34" s="38">
        <f t="shared" ref="L34:L40" si="35">J34-K34</f>
        <v>0</v>
      </c>
      <c r="M34" s="38">
        <f>Årsbudget!G35</f>
        <v>0</v>
      </c>
      <c r="N34" s="22"/>
      <c r="O34" s="38">
        <f t="shared" ref="O34:O40" si="36">M34-N34</f>
        <v>0</v>
      </c>
      <c r="P34" s="38">
        <f>Årsbudget!H35</f>
        <v>0</v>
      </c>
      <c r="Q34" s="22"/>
      <c r="R34" s="38">
        <f t="shared" ref="R34:R40" si="37">P34-Q34</f>
        <v>0</v>
      </c>
      <c r="S34" s="38">
        <f>Årsbudget!I35</f>
        <v>0</v>
      </c>
      <c r="T34" s="22"/>
      <c r="U34" s="39">
        <f t="shared" ref="U34:U40" si="38">S34-T34</f>
        <v>0</v>
      </c>
      <c r="V34" s="40">
        <f>Årsbudget!J35</f>
        <v>0</v>
      </c>
      <c r="W34" s="22"/>
      <c r="X34" s="39">
        <f t="shared" ref="X34:X40" si="39">V34-W34</f>
        <v>0</v>
      </c>
      <c r="Y34" s="38">
        <f>Årsbudget!K35</f>
        <v>0</v>
      </c>
      <c r="Z34" s="22"/>
      <c r="AA34" s="39">
        <f t="shared" ref="AA34:AA40" si="40">Y34-Z34</f>
        <v>0</v>
      </c>
      <c r="AB34" s="38">
        <f>Årsbudget!L35</f>
        <v>0</v>
      </c>
      <c r="AC34" s="22"/>
      <c r="AD34" s="39">
        <f t="shared" ref="AD34:AD40" si="41">AB34-AC34</f>
        <v>0</v>
      </c>
      <c r="AE34" s="38">
        <f>Årsbudget!M35</f>
        <v>0</v>
      </c>
      <c r="AF34" s="22"/>
      <c r="AG34" s="39">
        <f t="shared" ref="AG34:AG40" si="42">AE34-AF34</f>
        <v>0</v>
      </c>
      <c r="AH34" s="38">
        <f>Årsbudget!N35</f>
        <v>0</v>
      </c>
      <c r="AI34" s="22"/>
      <c r="AJ34" s="39">
        <f t="shared" ref="AJ34:AJ40" si="43">AH34-AI34</f>
        <v>0</v>
      </c>
      <c r="AK34" s="38">
        <f>Årsbudget!O35</f>
        <v>0</v>
      </c>
      <c r="AL34" s="22"/>
      <c r="AM34" s="39">
        <f t="shared" ref="AM34:AM40" si="44">AK34-AL34</f>
        <v>0</v>
      </c>
      <c r="AN34" s="31">
        <f t="shared" ref="AN34:AN40" si="45">D34+G34+J34+M34+P34+S34+V34+Y34+AB34+AE34+AH34+AK34</f>
        <v>0</v>
      </c>
      <c r="AO34" s="31">
        <f t="shared" ref="AO34:AO40" si="46">E34+H34+K34+N34+Q34+T34+W34+Z34+AC34+AF34+AI34+AL34</f>
        <v>0</v>
      </c>
      <c r="AP34" s="31">
        <f t="shared" ref="AP34:AP40" si="47">F34+I34+L34+O34+R34+U34+X34+AA34+AD34+AG34+AJ34+AM34</f>
        <v>0</v>
      </c>
      <c r="AQ34" s="20"/>
      <c r="AR34" s="20"/>
      <c r="AS34" s="27"/>
      <c r="AT34" s="20"/>
    </row>
    <row r="35" spans="1:46" ht="15" customHeight="1" x14ac:dyDescent="0.25">
      <c r="A35" s="115" t="str">
        <f>Årsbudget!A36</f>
        <v>Brændstof</v>
      </c>
      <c r="B35" s="116"/>
      <c r="C35" s="117"/>
      <c r="D35" s="38">
        <f>Årsbudget!D36</f>
        <v>0</v>
      </c>
      <c r="E35" s="22"/>
      <c r="F35" s="38">
        <f t="shared" si="33"/>
        <v>0</v>
      </c>
      <c r="G35" s="38">
        <f>Årsbudget!E36</f>
        <v>0</v>
      </c>
      <c r="H35" s="22"/>
      <c r="I35" s="38">
        <f t="shared" si="34"/>
        <v>0</v>
      </c>
      <c r="J35" s="38">
        <f>Årsbudget!F36</f>
        <v>0</v>
      </c>
      <c r="K35" s="22"/>
      <c r="L35" s="38">
        <f t="shared" si="35"/>
        <v>0</v>
      </c>
      <c r="M35" s="38">
        <f>Årsbudget!G36</f>
        <v>0</v>
      </c>
      <c r="N35" s="22"/>
      <c r="O35" s="38">
        <f t="shared" si="36"/>
        <v>0</v>
      </c>
      <c r="P35" s="38">
        <f>Årsbudget!H36</f>
        <v>0</v>
      </c>
      <c r="Q35" s="22"/>
      <c r="R35" s="38">
        <f t="shared" si="37"/>
        <v>0</v>
      </c>
      <c r="S35" s="38">
        <f>Årsbudget!I36</f>
        <v>0</v>
      </c>
      <c r="T35" s="22"/>
      <c r="U35" s="39">
        <f t="shared" si="38"/>
        <v>0</v>
      </c>
      <c r="V35" s="40">
        <f>Årsbudget!J36</f>
        <v>0</v>
      </c>
      <c r="W35" s="22"/>
      <c r="X35" s="39">
        <f t="shared" si="39"/>
        <v>0</v>
      </c>
      <c r="Y35" s="38">
        <f>Årsbudget!K36</f>
        <v>0</v>
      </c>
      <c r="Z35" s="22"/>
      <c r="AA35" s="39">
        <f t="shared" si="40"/>
        <v>0</v>
      </c>
      <c r="AB35" s="38">
        <f>Årsbudget!L36</f>
        <v>0</v>
      </c>
      <c r="AC35" s="22"/>
      <c r="AD35" s="39">
        <f t="shared" si="41"/>
        <v>0</v>
      </c>
      <c r="AE35" s="38">
        <f>Årsbudget!M36</f>
        <v>0</v>
      </c>
      <c r="AF35" s="22"/>
      <c r="AG35" s="39">
        <f t="shared" si="42"/>
        <v>0</v>
      </c>
      <c r="AH35" s="38">
        <f>Årsbudget!N36</f>
        <v>0</v>
      </c>
      <c r="AI35" s="22"/>
      <c r="AJ35" s="39">
        <f t="shared" si="43"/>
        <v>0</v>
      </c>
      <c r="AK35" s="38">
        <f>Årsbudget!O36</f>
        <v>0</v>
      </c>
      <c r="AL35" s="22"/>
      <c r="AM35" s="39">
        <f t="shared" si="44"/>
        <v>0</v>
      </c>
      <c r="AN35" s="31">
        <f t="shared" si="45"/>
        <v>0</v>
      </c>
      <c r="AO35" s="31">
        <f t="shared" si="46"/>
        <v>0</v>
      </c>
      <c r="AP35" s="31">
        <f t="shared" si="47"/>
        <v>0</v>
      </c>
      <c r="AQ35" s="20"/>
      <c r="AR35" s="20"/>
      <c r="AS35" s="27"/>
      <c r="AT35" s="20"/>
    </row>
    <row r="36" spans="1:46" ht="15" customHeight="1" x14ac:dyDescent="0.25">
      <c r="A36" s="115" t="str">
        <f>Årsbudget!A37</f>
        <v>Bilforsikring</v>
      </c>
      <c r="B36" s="116"/>
      <c r="C36" s="117"/>
      <c r="D36" s="38">
        <f>Årsbudget!D37</f>
        <v>0</v>
      </c>
      <c r="E36" s="22"/>
      <c r="F36" s="38">
        <f t="shared" si="33"/>
        <v>0</v>
      </c>
      <c r="G36" s="38">
        <f>Årsbudget!E37</f>
        <v>0</v>
      </c>
      <c r="H36" s="22"/>
      <c r="I36" s="38">
        <f t="shared" si="34"/>
        <v>0</v>
      </c>
      <c r="J36" s="38">
        <f>Årsbudget!F37</f>
        <v>0</v>
      </c>
      <c r="K36" s="22"/>
      <c r="L36" s="38">
        <f t="shared" si="35"/>
        <v>0</v>
      </c>
      <c r="M36" s="38">
        <f>Årsbudget!G37</f>
        <v>0</v>
      </c>
      <c r="N36" s="22"/>
      <c r="O36" s="38">
        <f t="shared" si="36"/>
        <v>0</v>
      </c>
      <c r="P36" s="38">
        <f>Årsbudget!H37</f>
        <v>0</v>
      </c>
      <c r="Q36" s="22"/>
      <c r="R36" s="38">
        <f t="shared" si="37"/>
        <v>0</v>
      </c>
      <c r="S36" s="38">
        <f>Årsbudget!I37</f>
        <v>0</v>
      </c>
      <c r="T36" s="22"/>
      <c r="U36" s="39">
        <f t="shared" si="38"/>
        <v>0</v>
      </c>
      <c r="V36" s="40">
        <f>Årsbudget!J37</f>
        <v>0</v>
      </c>
      <c r="W36" s="22"/>
      <c r="X36" s="39">
        <f t="shared" si="39"/>
        <v>0</v>
      </c>
      <c r="Y36" s="38">
        <f>Årsbudget!K37</f>
        <v>0</v>
      </c>
      <c r="Z36" s="22"/>
      <c r="AA36" s="39">
        <f t="shared" si="40"/>
        <v>0</v>
      </c>
      <c r="AB36" s="38">
        <f>Årsbudget!L37</f>
        <v>0</v>
      </c>
      <c r="AC36" s="22"/>
      <c r="AD36" s="39">
        <f t="shared" si="41"/>
        <v>0</v>
      </c>
      <c r="AE36" s="38">
        <f>Årsbudget!M37</f>
        <v>0</v>
      </c>
      <c r="AF36" s="22"/>
      <c r="AG36" s="39">
        <f t="shared" si="42"/>
        <v>0</v>
      </c>
      <c r="AH36" s="38">
        <f>Årsbudget!N37</f>
        <v>0</v>
      </c>
      <c r="AI36" s="22"/>
      <c r="AJ36" s="39">
        <f t="shared" si="43"/>
        <v>0</v>
      </c>
      <c r="AK36" s="38">
        <f>Årsbudget!O37</f>
        <v>0</v>
      </c>
      <c r="AL36" s="22"/>
      <c r="AM36" s="39">
        <f t="shared" si="44"/>
        <v>0</v>
      </c>
      <c r="AN36" s="31">
        <f t="shared" si="45"/>
        <v>0</v>
      </c>
      <c r="AO36" s="31">
        <f t="shared" si="46"/>
        <v>0</v>
      </c>
      <c r="AP36" s="31">
        <f t="shared" si="47"/>
        <v>0</v>
      </c>
      <c r="AQ36" s="20"/>
      <c r="AR36" s="20"/>
      <c r="AS36" s="27"/>
      <c r="AT36" s="20"/>
    </row>
    <row r="37" spans="1:46" ht="15" customHeight="1" x14ac:dyDescent="0.25">
      <c r="A37" s="115" t="str">
        <f>Årsbudget!A38</f>
        <v>Ejerudgift</v>
      </c>
      <c r="B37" s="116"/>
      <c r="C37" s="117"/>
      <c r="D37" s="38">
        <f>Årsbudget!D38</f>
        <v>0</v>
      </c>
      <c r="E37" s="22"/>
      <c r="F37" s="38">
        <f t="shared" si="33"/>
        <v>0</v>
      </c>
      <c r="G37" s="38">
        <f>Årsbudget!E38</f>
        <v>0</v>
      </c>
      <c r="H37" s="22"/>
      <c r="I37" s="38">
        <f t="shared" si="34"/>
        <v>0</v>
      </c>
      <c r="J37" s="38">
        <f>Årsbudget!F38</f>
        <v>0</v>
      </c>
      <c r="K37" s="22"/>
      <c r="L37" s="38">
        <f t="shared" si="35"/>
        <v>0</v>
      </c>
      <c r="M37" s="38">
        <f>Årsbudget!G38</f>
        <v>0</v>
      </c>
      <c r="N37" s="22"/>
      <c r="O37" s="38">
        <f t="shared" si="36"/>
        <v>0</v>
      </c>
      <c r="P37" s="38">
        <f>Årsbudget!H38</f>
        <v>0</v>
      </c>
      <c r="Q37" s="22"/>
      <c r="R37" s="38">
        <f t="shared" si="37"/>
        <v>0</v>
      </c>
      <c r="S37" s="38">
        <f>Årsbudget!I38</f>
        <v>0</v>
      </c>
      <c r="T37" s="22"/>
      <c r="U37" s="39">
        <f t="shared" si="38"/>
        <v>0</v>
      </c>
      <c r="V37" s="40">
        <f>Årsbudget!J38</f>
        <v>0</v>
      </c>
      <c r="W37" s="22"/>
      <c r="X37" s="39">
        <f t="shared" si="39"/>
        <v>0</v>
      </c>
      <c r="Y37" s="38">
        <f>Årsbudget!K38</f>
        <v>0</v>
      </c>
      <c r="Z37" s="22"/>
      <c r="AA37" s="39">
        <f t="shared" si="40"/>
        <v>0</v>
      </c>
      <c r="AB37" s="38">
        <f>Årsbudget!L38</f>
        <v>0</v>
      </c>
      <c r="AC37" s="22"/>
      <c r="AD37" s="39">
        <f t="shared" si="41"/>
        <v>0</v>
      </c>
      <c r="AE37" s="38">
        <f>Årsbudget!M38</f>
        <v>0</v>
      </c>
      <c r="AF37" s="22"/>
      <c r="AG37" s="39">
        <f t="shared" si="42"/>
        <v>0</v>
      </c>
      <c r="AH37" s="38">
        <f>Årsbudget!N38</f>
        <v>0</v>
      </c>
      <c r="AI37" s="22"/>
      <c r="AJ37" s="39">
        <f t="shared" si="43"/>
        <v>0</v>
      </c>
      <c r="AK37" s="38">
        <f>Årsbudget!O38</f>
        <v>0</v>
      </c>
      <c r="AL37" s="22"/>
      <c r="AM37" s="39">
        <f t="shared" si="44"/>
        <v>0</v>
      </c>
      <c r="AN37" s="31">
        <f t="shared" si="45"/>
        <v>0</v>
      </c>
      <c r="AO37" s="31">
        <f t="shared" si="46"/>
        <v>0</v>
      </c>
      <c r="AP37" s="31">
        <f t="shared" si="47"/>
        <v>0</v>
      </c>
      <c r="AQ37" s="20"/>
      <c r="AR37" s="20"/>
      <c r="AS37" s="27"/>
      <c r="AT37" s="20"/>
    </row>
    <row r="38" spans="1:46" ht="15" customHeight="1" x14ac:dyDescent="0.25">
      <c r="A38" s="115" t="str">
        <f>Årsbudget!A39</f>
        <v>Vejhjælp</v>
      </c>
      <c r="B38" s="116"/>
      <c r="C38" s="117"/>
      <c r="D38" s="38">
        <f>Årsbudget!D39</f>
        <v>0</v>
      </c>
      <c r="E38" s="22"/>
      <c r="F38" s="38">
        <f t="shared" si="33"/>
        <v>0</v>
      </c>
      <c r="G38" s="38">
        <f>Årsbudget!E39</f>
        <v>0</v>
      </c>
      <c r="H38" s="22"/>
      <c r="I38" s="38">
        <f t="shared" si="34"/>
        <v>0</v>
      </c>
      <c r="J38" s="38">
        <f>Årsbudget!F39</f>
        <v>0</v>
      </c>
      <c r="K38" s="22"/>
      <c r="L38" s="38">
        <f t="shared" si="35"/>
        <v>0</v>
      </c>
      <c r="M38" s="38">
        <f>Årsbudget!G39</f>
        <v>0</v>
      </c>
      <c r="N38" s="22"/>
      <c r="O38" s="38">
        <f t="shared" si="36"/>
        <v>0</v>
      </c>
      <c r="P38" s="38">
        <f>Årsbudget!H39</f>
        <v>0</v>
      </c>
      <c r="Q38" s="22"/>
      <c r="R38" s="38">
        <f t="shared" si="37"/>
        <v>0</v>
      </c>
      <c r="S38" s="38">
        <f>Årsbudget!I39</f>
        <v>0</v>
      </c>
      <c r="T38" s="22"/>
      <c r="U38" s="39">
        <f t="shared" si="38"/>
        <v>0</v>
      </c>
      <c r="V38" s="40">
        <f>Årsbudget!J39</f>
        <v>0</v>
      </c>
      <c r="W38" s="22"/>
      <c r="X38" s="39">
        <f t="shared" si="39"/>
        <v>0</v>
      </c>
      <c r="Y38" s="38">
        <f>Årsbudget!K39</f>
        <v>0</v>
      </c>
      <c r="Z38" s="22"/>
      <c r="AA38" s="39">
        <f t="shared" si="40"/>
        <v>0</v>
      </c>
      <c r="AB38" s="38">
        <f>Årsbudget!L39</f>
        <v>0</v>
      </c>
      <c r="AC38" s="22"/>
      <c r="AD38" s="39">
        <f t="shared" si="41"/>
        <v>0</v>
      </c>
      <c r="AE38" s="38">
        <f>Årsbudget!M39</f>
        <v>0</v>
      </c>
      <c r="AF38" s="22"/>
      <c r="AG38" s="39">
        <f t="shared" si="42"/>
        <v>0</v>
      </c>
      <c r="AH38" s="38">
        <f>Årsbudget!N39</f>
        <v>0</v>
      </c>
      <c r="AI38" s="22"/>
      <c r="AJ38" s="39">
        <f t="shared" si="43"/>
        <v>0</v>
      </c>
      <c r="AK38" s="38">
        <f>Årsbudget!O39</f>
        <v>0</v>
      </c>
      <c r="AL38" s="22"/>
      <c r="AM38" s="39">
        <f t="shared" si="44"/>
        <v>0</v>
      </c>
      <c r="AN38" s="31">
        <f t="shared" si="45"/>
        <v>0</v>
      </c>
      <c r="AO38" s="31">
        <f t="shared" si="46"/>
        <v>0</v>
      </c>
      <c r="AP38" s="31">
        <f t="shared" si="47"/>
        <v>0</v>
      </c>
      <c r="AQ38" s="20"/>
      <c r="AR38" s="20"/>
      <c r="AS38" s="27"/>
      <c r="AT38" s="20"/>
    </row>
    <row r="39" spans="1:46" ht="15" customHeight="1" x14ac:dyDescent="0.25">
      <c r="A39" s="115" t="str">
        <f>Årsbudget!A40</f>
        <v>Vedligeholdelse</v>
      </c>
      <c r="B39" s="116"/>
      <c r="C39" s="117"/>
      <c r="D39" s="38">
        <f>Årsbudget!D40</f>
        <v>0</v>
      </c>
      <c r="E39" s="22"/>
      <c r="F39" s="38">
        <f t="shared" si="33"/>
        <v>0</v>
      </c>
      <c r="G39" s="38">
        <f>Årsbudget!E40</f>
        <v>0</v>
      </c>
      <c r="H39" s="22"/>
      <c r="I39" s="38">
        <f t="shared" si="34"/>
        <v>0</v>
      </c>
      <c r="J39" s="38">
        <f>Årsbudget!F40</f>
        <v>0</v>
      </c>
      <c r="K39" s="22"/>
      <c r="L39" s="38">
        <f t="shared" si="35"/>
        <v>0</v>
      </c>
      <c r="M39" s="38">
        <f>Årsbudget!G40</f>
        <v>0</v>
      </c>
      <c r="N39" s="22"/>
      <c r="O39" s="38">
        <f t="shared" si="36"/>
        <v>0</v>
      </c>
      <c r="P39" s="38">
        <f>Årsbudget!H40</f>
        <v>0</v>
      </c>
      <c r="Q39" s="22"/>
      <c r="R39" s="38">
        <f t="shared" si="37"/>
        <v>0</v>
      </c>
      <c r="S39" s="38">
        <f>Årsbudget!I40</f>
        <v>0</v>
      </c>
      <c r="T39" s="22"/>
      <c r="U39" s="39">
        <f t="shared" si="38"/>
        <v>0</v>
      </c>
      <c r="V39" s="40">
        <f>Årsbudget!J40</f>
        <v>0</v>
      </c>
      <c r="W39" s="22"/>
      <c r="X39" s="39">
        <f t="shared" si="39"/>
        <v>0</v>
      </c>
      <c r="Y39" s="38">
        <f>Årsbudget!K40</f>
        <v>0</v>
      </c>
      <c r="Z39" s="22"/>
      <c r="AA39" s="39">
        <f t="shared" si="40"/>
        <v>0</v>
      </c>
      <c r="AB39" s="38">
        <f>Årsbudget!L40</f>
        <v>0</v>
      </c>
      <c r="AC39" s="22"/>
      <c r="AD39" s="39">
        <f t="shared" si="41"/>
        <v>0</v>
      </c>
      <c r="AE39" s="38">
        <f>Årsbudget!M40</f>
        <v>0</v>
      </c>
      <c r="AF39" s="22"/>
      <c r="AG39" s="39">
        <f t="shared" si="42"/>
        <v>0</v>
      </c>
      <c r="AH39" s="38">
        <f>Årsbudget!N40</f>
        <v>0</v>
      </c>
      <c r="AI39" s="22"/>
      <c r="AJ39" s="39">
        <f t="shared" si="43"/>
        <v>0</v>
      </c>
      <c r="AK39" s="38">
        <f>Årsbudget!O40</f>
        <v>0</v>
      </c>
      <c r="AL39" s="22"/>
      <c r="AM39" s="39">
        <f t="shared" si="44"/>
        <v>0</v>
      </c>
      <c r="AN39" s="31">
        <f t="shared" si="45"/>
        <v>0</v>
      </c>
      <c r="AO39" s="31">
        <f t="shared" si="46"/>
        <v>0</v>
      </c>
      <c r="AP39" s="31">
        <f t="shared" si="47"/>
        <v>0</v>
      </c>
      <c r="AQ39" s="20"/>
      <c r="AR39" s="20"/>
      <c r="AS39" s="27"/>
      <c r="AT39" s="20"/>
    </row>
    <row r="40" spans="1:46" ht="15" customHeight="1" thickBot="1" x14ac:dyDescent="0.3">
      <c r="A40" s="118" t="str">
        <f>Årsbudget!A41</f>
        <v>Øvrige udgifter</v>
      </c>
      <c r="B40" s="119"/>
      <c r="C40" s="120"/>
      <c r="D40" s="41">
        <f>Årsbudget!D41</f>
        <v>0</v>
      </c>
      <c r="E40" s="23"/>
      <c r="F40" s="41">
        <f t="shared" si="33"/>
        <v>0</v>
      </c>
      <c r="G40" s="41">
        <f>Årsbudget!E41</f>
        <v>0</v>
      </c>
      <c r="H40" s="23"/>
      <c r="I40" s="41">
        <f t="shared" si="34"/>
        <v>0</v>
      </c>
      <c r="J40" s="41">
        <f>Årsbudget!F41</f>
        <v>0</v>
      </c>
      <c r="K40" s="23"/>
      <c r="L40" s="41">
        <f t="shared" si="35"/>
        <v>0</v>
      </c>
      <c r="M40" s="41">
        <f>Årsbudget!G41</f>
        <v>0</v>
      </c>
      <c r="N40" s="23"/>
      <c r="O40" s="41">
        <f t="shared" si="36"/>
        <v>0</v>
      </c>
      <c r="P40" s="41">
        <f>Årsbudget!H41</f>
        <v>0</v>
      </c>
      <c r="Q40" s="23"/>
      <c r="R40" s="41">
        <f t="shared" si="37"/>
        <v>0</v>
      </c>
      <c r="S40" s="41">
        <f>Årsbudget!I41</f>
        <v>0</v>
      </c>
      <c r="T40" s="23"/>
      <c r="U40" s="43">
        <f t="shared" si="38"/>
        <v>0</v>
      </c>
      <c r="V40" s="44">
        <f>Årsbudget!J41</f>
        <v>0</v>
      </c>
      <c r="W40" s="23"/>
      <c r="X40" s="43">
        <f t="shared" si="39"/>
        <v>0</v>
      </c>
      <c r="Y40" s="41">
        <f>Årsbudget!K41</f>
        <v>0</v>
      </c>
      <c r="Z40" s="23"/>
      <c r="AA40" s="43">
        <f t="shared" si="40"/>
        <v>0</v>
      </c>
      <c r="AB40" s="41">
        <f>Årsbudget!L41</f>
        <v>0</v>
      </c>
      <c r="AC40" s="23"/>
      <c r="AD40" s="43">
        <f t="shared" si="41"/>
        <v>0</v>
      </c>
      <c r="AE40" s="41">
        <f>Årsbudget!M41</f>
        <v>0</v>
      </c>
      <c r="AF40" s="23"/>
      <c r="AG40" s="43">
        <f t="shared" si="42"/>
        <v>0</v>
      </c>
      <c r="AH40" s="41">
        <f>Årsbudget!N41</f>
        <v>0</v>
      </c>
      <c r="AI40" s="23"/>
      <c r="AJ40" s="43">
        <f t="shared" si="43"/>
        <v>0</v>
      </c>
      <c r="AK40" s="41">
        <f>Årsbudget!O41</f>
        <v>0</v>
      </c>
      <c r="AL40" s="23"/>
      <c r="AM40" s="43">
        <f t="shared" si="44"/>
        <v>0</v>
      </c>
      <c r="AN40" s="32">
        <f t="shared" si="45"/>
        <v>0</v>
      </c>
      <c r="AO40" s="32">
        <f t="shared" si="46"/>
        <v>0</v>
      </c>
      <c r="AP40" s="32">
        <f t="shared" si="47"/>
        <v>0</v>
      </c>
      <c r="AQ40" s="20"/>
      <c r="AR40" s="20"/>
      <c r="AS40" s="27"/>
      <c r="AT40" s="20"/>
    </row>
    <row r="41" spans="1:46" ht="15" customHeight="1" thickBot="1" x14ac:dyDescent="0.3">
      <c r="A41" s="121" t="s">
        <v>45</v>
      </c>
      <c r="B41" s="122"/>
      <c r="C41" s="123"/>
      <c r="D41" s="42">
        <f>SUM(D34:D40)</f>
        <v>0</v>
      </c>
      <c r="E41" s="42">
        <f t="shared" ref="E41:AP41" si="48">SUM(E34:E40)</f>
        <v>0</v>
      </c>
      <c r="F41" s="42">
        <f t="shared" si="48"/>
        <v>0</v>
      </c>
      <c r="G41" s="42">
        <f t="shared" si="48"/>
        <v>0</v>
      </c>
      <c r="H41" s="42">
        <f t="shared" si="48"/>
        <v>0</v>
      </c>
      <c r="I41" s="42">
        <f t="shared" si="48"/>
        <v>0</v>
      </c>
      <c r="J41" s="42">
        <f t="shared" si="48"/>
        <v>0</v>
      </c>
      <c r="K41" s="42">
        <f t="shared" si="48"/>
        <v>0</v>
      </c>
      <c r="L41" s="42">
        <f t="shared" si="48"/>
        <v>0</v>
      </c>
      <c r="M41" s="42">
        <f t="shared" si="48"/>
        <v>0</v>
      </c>
      <c r="N41" s="42">
        <f t="shared" si="48"/>
        <v>0</v>
      </c>
      <c r="O41" s="42">
        <f t="shared" si="48"/>
        <v>0</v>
      </c>
      <c r="P41" s="42">
        <f t="shared" si="48"/>
        <v>0</v>
      </c>
      <c r="Q41" s="42">
        <f t="shared" si="48"/>
        <v>0</v>
      </c>
      <c r="R41" s="42">
        <f t="shared" si="48"/>
        <v>0</v>
      </c>
      <c r="S41" s="42">
        <f t="shared" si="48"/>
        <v>0</v>
      </c>
      <c r="T41" s="42">
        <f t="shared" si="48"/>
        <v>0</v>
      </c>
      <c r="U41" s="45">
        <f t="shared" si="48"/>
        <v>0</v>
      </c>
      <c r="V41" s="46">
        <f t="shared" si="48"/>
        <v>0</v>
      </c>
      <c r="W41" s="42">
        <f t="shared" si="48"/>
        <v>0</v>
      </c>
      <c r="X41" s="45">
        <f t="shared" si="48"/>
        <v>0</v>
      </c>
      <c r="Y41" s="42">
        <f t="shared" si="48"/>
        <v>0</v>
      </c>
      <c r="Z41" s="42">
        <f t="shared" si="48"/>
        <v>0</v>
      </c>
      <c r="AA41" s="45">
        <f t="shared" si="48"/>
        <v>0</v>
      </c>
      <c r="AB41" s="42">
        <f t="shared" si="48"/>
        <v>0</v>
      </c>
      <c r="AC41" s="42">
        <f t="shared" si="48"/>
        <v>0</v>
      </c>
      <c r="AD41" s="45">
        <f t="shared" si="48"/>
        <v>0</v>
      </c>
      <c r="AE41" s="42">
        <f t="shared" si="48"/>
        <v>0</v>
      </c>
      <c r="AF41" s="42">
        <f t="shared" si="48"/>
        <v>0</v>
      </c>
      <c r="AG41" s="45">
        <f t="shared" si="48"/>
        <v>0</v>
      </c>
      <c r="AH41" s="42">
        <f t="shared" si="48"/>
        <v>0</v>
      </c>
      <c r="AI41" s="42">
        <f t="shared" si="48"/>
        <v>0</v>
      </c>
      <c r="AJ41" s="45">
        <f t="shared" si="48"/>
        <v>0</v>
      </c>
      <c r="AK41" s="42">
        <f t="shared" si="48"/>
        <v>0</v>
      </c>
      <c r="AL41" s="42">
        <f t="shared" si="48"/>
        <v>0</v>
      </c>
      <c r="AM41" s="45">
        <f t="shared" si="48"/>
        <v>0</v>
      </c>
      <c r="AN41" s="42">
        <f t="shared" si="48"/>
        <v>0</v>
      </c>
      <c r="AO41" s="42">
        <f t="shared" si="48"/>
        <v>0</v>
      </c>
      <c r="AP41" s="42">
        <f t="shared" si="48"/>
        <v>0</v>
      </c>
      <c r="AQ41" s="20"/>
      <c r="AR41" s="20"/>
      <c r="AS41" s="27"/>
      <c r="AT41" s="20"/>
    </row>
    <row r="42" spans="1:46" ht="15" customHeight="1" x14ac:dyDescent="0.25">
      <c r="A42" s="28"/>
      <c r="B42" s="28"/>
      <c r="C42" s="2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29"/>
      <c r="AQ42" s="20"/>
      <c r="AR42" s="20"/>
      <c r="AS42" s="27"/>
      <c r="AT42" s="20"/>
    </row>
    <row r="43" spans="1:46" ht="15" customHeight="1" x14ac:dyDescent="0.25">
      <c r="A43" s="57" t="s">
        <v>46</v>
      </c>
      <c r="B43" s="10"/>
      <c r="C43" s="1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6"/>
      <c r="V43" s="13"/>
      <c r="W43" s="13"/>
      <c r="X43" s="16"/>
      <c r="Y43" s="11"/>
      <c r="Z43" s="11"/>
      <c r="AA43" s="16"/>
      <c r="AB43" s="11"/>
      <c r="AC43" s="11"/>
      <c r="AD43" s="16"/>
      <c r="AE43" s="11"/>
      <c r="AF43" s="11"/>
      <c r="AG43" s="16"/>
      <c r="AH43" s="11"/>
      <c r="AI43" s="11"/>
      <c r="AJ43" s="16"/>
      <c r="AK43" s="11"/>
      <c r="AL43" s="11"/>
      <c r="AM43" s="16"/>
      <c r="AN43" s="13"/>
      <c r="AO43" s="13"/>
      <c r="AP43" s="12">
        <f t="shared" ref="AP43" si="49">SUM(D43:AK43)</f>
        <v>0</v>
      </c>
      <c r="AQ43" s="20"/>
      <c r="AR43" s="20"/>
      <c r="AS43" s="27"/>
      <c r="AT43" s="20"/>
    </row>
    <row r="44" spans="1:46" ht="15" customHeight="1" x14ac:dyDescent="0.25">
      <c r="A44" s="115" t="str">
        <f>Årsbudget!A45</f>
        <v>Familie-/indboforsikring</v>
      </c>
      <c r="B44" s="116"/>
      <c r="C44" s="117"/>
      <c r="D44" s="38">
        <f>Årsbudget!D45</f>
        <v>0</v>
      </c>
      <c r="E44" s="22"/>
      <c r="F44" s="38">
        <f t="shared" ref="F44:F50" si="50">D44-E44</f>
        <v>0</v>
      </c>
      <c r="G44" s="38">
        <f>Årsbudget!E45</f>
        <v>0</v>
      </c>
      <c r="H44" s="22"/>
      <c r="I44" s="38">
        <f t="shared" ref="I44:I50" si="51">G44-H44</f>
        <v>0</v>
      </c>
      <c r="J44" s="38">
        <f>Årsbudget!F45</f>
        <v>0</v>
      </c>
      <c r="K44" s="22"/>
      <c r="L44" s="38">
        <f t="shared" ref="L44:L50" si="52">J44-K44</f>
        <v>0</v>
      </c>
      <c r="M44" s="38">
        <f>Årsbudget!G45</f>
        <v>0</v>
      </c>
      <c r="N44" s="22"/>
      <c r="O44" s="38">
        <f t="shared" ref="O44:O50" si="53">M44-N44</f>
        <v>0</v>
      </c>
      <c r="P44" s="38">
        <f>Årsbudget!H45</f>
        <v>0</v>
      </c>
      <c r="Q44" s="22"/>
      <c r="R44" s="38">
        <f t="shared" ref="R44:R50" si="54">P44-Q44</f>
        <v>0</v>
      </c>
      <c r="S44" s="38">
        <f>Årsbudget!I45</f>
        <v>0</v>
      </c>
      <c r="T44" s="22"/>
      <c r="U44" s="39">
        <f t="shared" ref="U44:U50" si="55">S44-T44</f>
        <v>0</v>
      </c>
      <c r="V44" s="40">
        <f>Årsbudget!J45</f>
        <v>0</v>
      </c>
      <c r="W44" s="22"/>
      <c r="X44" s="39">
        <f t="shared" ref="X44:X50" si="56">V44-W44</f>
        <v>0</v>
      </c>
      <c r="Y44" s="38">
        <f>Årsbudget!K45</f>
        <v>0</v>
      </c>
      <c r="Z44" s="22"/>
      <c r="AA44" s="39">
        <f t="shared" ref="AA44:AA50" si="57">Y44-Z44</f>
        <v>0</v>
      </c>
      <c r="AB44" s="38">
        <f>Årsbudget!L45</f>
        <v>0</v>
      </c>
      <c r="AC44" s="22"/>
      <c r="AD44" s="39">
        <f t="shared" ref="AD44:AD50" si="58">AB44-AC44</f>
        <v>0</v>
      </c>
      <c r="AE44" s="38">
        <f>Årsbudget!M45</f>
        <v>0</v>
      </c>
      <c r="AF44" s="22"/>
      <c r="AG44" s="39">
        <f t="shared" ref="AG44:AG50" si="59">AE44-AF44</f>
        <v>0</v>
      </c>
      <c r="AH44" s="38">
        <f>Årsbudget!N45</f>
        <v>0</v>
      </c>
      <c r="AI44" s="22"/>
      <c r="AJ44" s="39">
        <f t="shared" ref="AJ44:AJ50" si="60">AH44-AI44</f>
        <v>0</v>
      </c>
      <c r="AK44" s="38">
        <f>Årsbudget!O45</f>
        <v>0</v>
      </c>
      <c r="AL44" s="22"/>
      <c r="AM44" s="39">
        <f t="shared" ref="AM44:AM50" si="61">AK44-AL44</f>
        <v>0</v>
      </c>
      <c r="AN44" s="31">
        <f t="shared" ref="AN44:AN50" si="62">D44+G44+J44+M44+P44+S44+V44+Y44+AB44+AE44+AH44+AK44</f>
        <v>0</v>
      </c>
      <c r="AO44" s="31">
        <f t="shared" ref="AO44:AO50" si="63">E44+H44+K44+N44+Q44+T44+W44+Z44+AC44+AF44+AI44+AL44</f>
        <v>0</v>
      </c>
      <c r="AP44" s="31">
        <f t="shared" ref="AP44:AP50" si="64">F44+I44+L44+O44+R44+U44+X44+AA44+AD44+AG44+AJ44+AM44</f>
        <v>0</v>
      </c>
      <c r="AQ44" s="20"/>
      <c r="AR44" s="20"/>
      <c r="AS44" s="27"/>
      <c r="AT44" s="20"/>
    </row>
    <row r="45" spans="1:46" ht="15" customHeight="1" x14ac:dyDescent="0.25">
      <c r="A45" s="115" t="str">
        <f>Årsbudget!A46</f>
        <v>Livsforsikring</v>
      </c>
      <c r="B45" s="116"/>
      <c r="C45" s="117"/>
      <c r="D45" s="38">
        <f>Årsbudget!D46</f>
        <v>0</v>
      </c>
      <c r="E45" s="22"/>
      <c r="F45" s="38">
        <f t="shared" si="50"/>
        <v>0</v>
      </c>
      <c r="G45" s="38">
        <f>Årsbudget!E46</f>
        <v>0</v>
      </c>
      <c r="H45" s="22"/>
      <c r="I45" s="38">
        <f t="shared" si="51"/>
        <v>0</v>
      </c>
      <c r="J45" s="38">
        <f>Årsbudget!F46</f>
        <v>0</v>
      </c>
      <c r="K45" s="22"/>
      <c r="L45" s="38">
        <f t="shared" si="52"/>
        <v>0</v>
      </c>
      <c r="M45" s="38">
        <f>Årsbudget!G46</f>
        <v>0</v>
      </c>
      <c r="N45" s="22"/>
      <c r="O45" s="38">
        <f t="shared" si="53"/>
        <v>0</v>
      </c>
      <c r="P45" s="38">
        <f>Årsbudget!H46</f>
        <v>0</v>
      </c>
      <c r="Q45" s="22"/>
      <c r="R45" s="38">
        <f t="shared" si="54"/>
        <v>0</v>
      </c>
      <c r="S45" s="38">
        <f>Årsbudget!I46</f>
        <v>0</v>
      </c>
      <c r="T45" s="22"/>
      <c r="U45" s="39">
        <f t="shared" si="55"/>
        <v>0</v>
      </c>
      <c r="V45" s="40">
        <f>Årsbudget!J46</f>
        <v>0</v>
      </c>
      <c r="W45" s="22"/>
      <c r="X45" s="39">
        <f t="shared" si="56"/>
        <v>0</v>
      </c>
      <c r="Y45" s="38">
        <f>Årsbudget!K46</f>
        <v>0</v>
      </c>
      <c r="Z45" s="22"/>
      <c r="AA45" s="39">
        <f t="shared" si="57"/>
        <v>0</v>
      </c>
      <c r="AB45" s="38">
        <f>Årsbudget!L46</f>
        <v>0</v>
      </c>
      <c r="AC45" s="22"/>
      <c r="AD45" s="39">
        <f t="shared" si="58"/>
        <v>0</v>
      </c>
      <c r="AE45" s="38">
        <f>Årsbudget!M46</f>
        <v>0</v>
      </c>
      <c r="AF45" s="22"/>
      <c r="AG45" s="39">
        <f t="shared" si="59"/>
        <v>0</v>
      </c>
      <c r="AH45" s="38">
        <f>Årsbudget!N46</f>
        <v>0</v>
      </c>
      <c r="AI45" s="22"/>
      <c r="AJ45" s="39">
        <f t="shared" si="60"/>
        <v>0</v>
      </c>
      <c r="AK45" s="38">
        <f>Årsbudget!O46</f>
        <v>0</v>
      </c>
      <c r="AL45" s="22"/>
      <c r="AM45" s="39">
        <f t="shared" si="61"/>
        <v>0</v>
      </c>
      <c r="AN45" s="31">
        <f t="shared" si="62"/>
        <v>0</v>
      </c>
      <c r="AO45" s="31">
        <f t="shared" si="63"/>
        <v>0</v>
      </c>
      <c r="AP45" s="31">
        <f t="shared" si="64"/>
        <v>0</v>
      </c>
      <c r="AQ45" s="20"/>
      <c r="AR45" s="20"/>
      <c r="AS45" s="27"/>
      <c r="AT45" s="20"/>
    </row>
    <row r="46" spans="1:46" ht="15" customHeight="1" x14ac:dyDescent="0.25">
      <c r="A46" s="115" t="str">
        <f>Årsbudget!A47</f>
        <v>Ulykkesforsikring</v>
      </c>
      <c r="B46" s="116"/>
      <c r="C46" s="117"/>
      <c r="D46" s="38">
        <f>Årsbudget!D47</f>
        <v>0</v>
      </c>
      <c r="E46" s="22"/>
      <c r="F46" s="38">
        <f t="shared" si="50"/>
        <v>0</v>
      </c>
      <c r="G46" s="38">
        <f>Årsbudget!E47</f>
        <v>0</v>
      </c>
      <c r="H46" s="22"/>
      <c r="I46" s="38">
        <f t="shared" si="51"/>
        <v>0</v>
      </c>
      <c r="J46" s="38">
        <f>Årsbudget!F47</f>
        <v>0</v>
      </c>
      <c r="K46" s="22"/>
      <c r="L46" s="38">
        <f t="shared" si="52"/>
        <v>0</v>
      </c>
      <c r="M46" s="38">
        <f>Årsbudget!G47</f>
        <v>0</v>
      </c>
      <c r="N46" s="22"/>
      <c r="O46" s="38">
        <f t="shared" si="53"/>
        <v>0</v>
      </c>
      <c r="P46" s="38">
        <f>Årsbudget!H47</f>
        <v>0</v>
      </c>
      <c r="Q46" s="22"/>
      <c r="R46" s="38">
        <f t="shared" si="54"/>
        <v>0</v>
      </c>
      <c r="S46" s="38">
        <f>Årsbudget!I47</f>
        <v>0</v>
      </c>
      <c r="T46" s="22"/>
      <c r="U46" s="39">
        <f t="shared" si="55"/>
        <v>0</v>
      </c>
      <c r="V46" s="40">
        <f>Årsbudget!J47</f>
        <v>0</v>
      </c>
      <c r="W46" s="22"/>
      <c r="X46" s="39">
        <f t="shared" si="56"/>
        <v>0</v>
      </c>
      <c r="Y46" s="38">
        <f>Årsbudget!K47</f>
        <v>0</v>
      </c>
      <c r="Z46" s="22"/>
      <c r="AA46" s="39">
        <f t="shared" si="57"/>
        <v>0</v>
      </c>
      <c r="AB46" s="38">
        <f>Årsbudget!L47</f>
        <v>0</v>
      </c>
      <c r="AC46" s="48"/>
      <c r="AD46" s="39">
        <f t="shared" si="58"/>
        <v>0</v>
      </c>
      <c r="AE46" s="38">
        <f>Årsbudget!M47</f>
        <v>0</v>
      </c>
      <c r="AF46" s="22"/>
      <c r="AG46" s="39">
        <f t="shared" si="59"/>
        <v>0</v>
      </c>
      <c r="AH46" s="38">
        <f>Årsbudget!N47</f>
        <v>0</v>
      </c>
      <c r="AI46" s="22"/>
      <c r="AJ46" s="39">
        <f t="shared" si="60"/>
        <v>0</v>
      </c>
      <c r="AK46" s="38">
        <f>Årsbudget!O47</f>
        <v>0</v>
      </c>
      <c r="AL46" s="22"/>
      <c r="AM46" s="39">
        <f t="shared" si="61"/>
        <v>0</v>
      </c>
      <c r="AN46" s="31">
        <f t="shared" si="62"/>
        <v>0</v>
      </c>
      <c r="AO46" s="31">
        <f t="shared" si="63"/>
        <v>0</v>
      </c>
      <c r="AP46" s="31">
        <f t="shared" si="64"/>
        <v>0</v>
      </c>
      <c r="AQ46" s="20"/>
      <c r="AR46" s="20"/>
      <c r="AS46" s="27"/>
      <c r="AT46" s="20"/>
    </row>
    <row r="47" spans="1:46" ht="15" customHeight="1" x14ac:dyDescent="0.25">
      <c r="A47" s="115" t="str">
        <f>Årsbudget!A48</f>
        <v>Sundhedsforsikring</v>
      </c>
      <c r="B47" s="116"/>
      <c r="C47" s="117"/>
      <c r="D47" s="38">
        <f>Årsbudget!D48</f>
        <v>0</v>
      </c>
      <c r="E47" s="22"/>
      <c r="F47" s="38">
        <f t="shared" si="50"/>
        <v>0</v>
      </c>
      <c r="G47" s="38">
        <f>Årsbudget!E48</f>
        <v>0</v>
      </c>
      <c r="H47" s="22"/>
      <c r="I47" s="38">
        <f t="shared" si="51"/>
        <v>0</v>
      </c>
      <c r="J47" s="38">
        <f>Årsbudget!F48</f>
        <v>0</v>
      </c>
      <c r="K47" s="22"/>
      <c r="L47" s="38">
        <f t="shared" si="52"/>
        <v>0</v>
      </c>
      <c r="M47" s="38">
        <f>Årsbudget!G48</f>
        <v>0</v>
      </c>
      <c r="N47" s="22"/>
      <c r="O47" s="38">
        <f t="shared" si="53"/>
        <v>0</v>
      </c>
      <c r="P47" s="38">
        <f>Årsbudget!H48</f>
        <v>0</v>
      </c>
      <c r="Q47" s="22"/>
      <c r="R47" s="38">
        <f t="shared" si="54"/>
        <v>0</v>
      </c>
      <c r="S47" s="38">
        <f>Årsbudget!I48</f>
        <v>0</v>
      </c>
      <c r="T47" s="22"/>
      <c r="U47" s="39">
        <f t="shared" si="55"/>
        <v>0</v>
      </c>
      <c r="V47" s="40">
        <f>Årsbudget!J48</f>
        <v>0</v>
      </c>
      <c r="W47" s="22"/>
      <c r="X47" s="39">
        <f t="shared" si="56"/>
        <v>0</v>
      </c>
      <c r="Y47" s="38">
        <f>Årsbudget!K48</f>
        <v>0</v>
      </c>
      <c r="Z47" s="22"/>
      <c r="AA47" s="39">
        <f t="shared" si="57"/>
        <v>0</v>
      </c>
      <c r="AB47" s="38">
        <f>Årsbudget!L48</f>
        <v>0</v>
      </c>
      <c r="AC47" s="22"/>
      <c r="AD47" s="39">
        <f t="shared" si="58"/>
        <v>0</v>
      </c>
      <c r="AE47" s="38">
        <f>Årsbudget!M48</f>
        <v>0</v>
      </c>
      <c r="AF47" s="22"/>
      <c r="AG47" s="39">
        <f t="shared" si="59"/>
        <v>0</v>
      </c>
      <c r="AH47" s="38">
        <f>Årsbudget!N48</f>
        <v>0</v>
      </c>
      <c r="AI47" s="22"/>
      <c r="AJ47" s="39">
        <f t="shared" si="60"/>
        <v>0</v>
      </c>
      <c r="AK47" s="38">
        <f>Årsbudget!O48</f>
        <v>0</v>
      </c>
      <c r="AL47" s="22"/>
      <c r="AM47" s="39">
        <f t="shared" si="61"/>
        <v>0</v>
      </c>
      <c r="AN47" s="31">
        <f t="shared" si="62"/>
        <v>0</v>
      </c>
      <c r="AO47" s="31">
        <f t="shared" si="63"/>
        <v>0</v>
      </c>
      <c r="AP47" s="31">
        <f t="shared" si="64"/>
        <v>0</v>
      </c>
      <c r="AQ47" s="20"/>
      <c r="AR47" s="20"/>
      <c r="AS47" s="27"/>
      <c r="AT47" s="20"/>
    </row>
    <row r="48" spans="1:46" ht="15" customHeight="1" x14ac:dyDescent="0.25">
      <c r="A48" s="115" t="str">
        <f>Årsbudget!A49</f>
        <v>Forenede gruppeliv</v>
      </c>
      <c r="B48" s="116"/>
      <c r="C48" s="117"/>
      <c r="D48" s="38">
        <f>Årsbudget!D49</f>
        <v>0</v>
      </c>
      <c r="E48" s="22"/>
      <c r="F48" s="38">
        <f t="shared" si="50"/>
        <v>0</v>
      </c>
      <c r="G48" s="38">
        <f>Årsbudget!E49</f>
        <v>0</v>
      </c>
      <c r="H48" s="22"/>
      <c r="I48" s="38">
        <f t="shared" si="51"/>
        <v>0</v>
      </c>
      <c r="J48" s="38">
        <f>Årsbudget!F49</f>
        <v>0</v>
      </c>
      <c r="K48" s="22"/>
      <c r="L48" s="38">
        <f t="shared" si="52"/>
        <v>0</v>
      </c>
      <c r="M48" s="38">
        <f>Årsbudget!G49</f>
        <v>0</v>
      </c>
      <c r="N48" s="22"/>
      <c r="O48" s="38">
        <f t="shared" si="53"/>
        <v>0</v>
      </c>
      <c r="P48" s="38">
        <f>Årsbudget!H49</f>
        <v>0</v>
      </c>
      <c r="Q48" s="22"/>
      <c r="R48" s="38">
        <f t="shared" si="54"/>
        <v>0</v>
      </c>
      <c r="S48" s="38">
        <f>Årsbudget!I49</f>
        <v>0</v>
      </c>
      <c r="T48" s="22"/>
      <c r="U48" s="39">
        <f t="shared" si="55"/>
        <v>0</v>
      </c>
      <c r="V48" s="40">
        <f>Årsbudget!J49</f>
        <v>0</v>
      </c>
      <c r="W48" s="22"/>
      <c r="X48" s="39">
        <f t="shared" si="56"/>
        <v>0</v>
      </c>
      <c r="Y48" s="38">
        <f>Årsbudget!K49</f>
        <v>0</v>
      </c>
      <c r="Z48" s="22"/>
      <c r="AA48" s="39">
        <f t="shared" si="57"/>
        <v>0</v>
      </c>
      <c r="AB48" s="38">
        <f>Årsbudget!L49</f>
        <v>0</v>
      </c>
      <c r="AC48" s="22"/>
      <c r="AD48" s="39">
        <f t="shared" si="58"/>
        <v>0</v>
      </c>
      <c r="AE48" s="38">
        <f>Årsbudget!M49</f>
        <v>0</v>
      </c>
      <c r="AF48" s="22"/>
      <c r="AG48" s="39">
        <f t="shared" si="59"/>
        <v>0</v>
      </c>
      <c r="AH48" s="38">
        <f>Årsbudget!N49</f>
        <v>0</v>
      </c>
      <c r="AI48" s="22"/>
      <c r="AJ48" s="39">
        <f t="shared" si="60"/>
        <v>0</v>
      </c>
      <c r="AK48" s="38">
        <f>Årsbudget!O49</f>
        <v>0</v>
      </c>
      <c r="AL48" s="22"/>
      <c r="AM48" s="39">
        <f t="shared" si="61"/>
        <v>0</v>
      </c>
      <c r="AN48" s="31">
        <f t="shared" si="62"/>
        <v>0</v>
      </c>
      <c r="AO48" s="31">
        <f t="shared" si="63"/>
        <v>0</v>
      </c>
      <c r="AP48" s="31">
        <f t="shared" si="64"/>
        <v>0</v>
      </c>
      <c r="AQ48" s="20"/>
      <c r="AR48" s="20"/>
      <c r="AS48" s="27"/>
      <c r="AT48" s="20"/>
    </row>
    <row r="49" spans="1:100" ht="15" customHeight="1" x14ac:dyDescent="0.25">
      <c r="A49" s="115" t="str">
        <f>Årsbudget!A50</f>
        <v>Sygesikringen Danmark</v>
      </c>
      <c r="B49" s="116"/>
      <c r="C49" s="117"/>
      <c r="D49" s="38">
        <f>Årsbudget!D50</f>
        <v>0</v>
      </c>
      <c r="E49" s="22"/>
      <c r="F49" s="38">
        <f t="shared" si="50"/>
        <v>0</v>
      </c>
      <c r="G49" s="38">
        <f>Årsbudget!E50</f>
        <v>0</v>
      </c>
      <c r="H49" s="22"/>
      <c r="I49" s="38">
        <f t="shared" si="51"/>
        <v>0</v>
      </c>
      <c r="J49" s="38">
        <f>Årsbudget!F50</f>
        <v>0</v>
      </c>
      <c r="K49" s="22"/>
      <c r="L49" s="38">
        <f t="shared" si="52"/>
        <v>0</v>
      </c>
      <c r="M49" s="38">
        <f>Årsbudget!G50</f>
        <v>0</v>
      </c>
      <c r="N49" s="22"/>
      <c r="O49" s="38">
        <f t="shared" si="53"/>
        <v>0</v>
      </c>
      <c r="P49" s="38">
        <f>Årsbudget!H50</f>
        <v>0</v>
      </c>
      <c r="Q49" s="22"/>
      <c r="R49" s="38">
        <f t="shared" si="54"/>
        <v>0</v>
      </c>
      <c r="S49" s="38">
        <f>Årsbudget!I50</f>
        <v>0</v>
      </c>
      <c r="T49" s="22"/>
      <c r="U49" s="39">
        <f t="shared" si="55"/>
        <v>0</v>
      </c>
      <c r="V49" s="40">
        <f>Årsbudget!J50</f>
        <v>0</v>
      </c>
      <c r="W49" s="22"/>
      <c r="X49" s="39">
        <f t="shared" si="56"/>
        <v>0</v>
      </c>
      <c r="Y49" s="38">
        <f>Årsbudget!K50</f>
        <v>0</v>
      </c>
      <c r="Z49" s="22"/>
      <c r="AA49" s="39">
        <f t="shared" si="57"/>
        <v>0</v>
      </c>
      <c r="AB49" s="38">
        <f>Årsbudget!L50</f>
        <v>0</v>
      </c>
      <c r="AC49" s="22"/>
      <c r="AD49" s="39">
        <f t="shared" si="58"/>
        <v>0</v>
      </c>
      <c r="AE49" s="38">
        <f>Årsbudget!M50</f>
        <v>0</v>
      </c>
      <c r="AF49" s="22"/>
      <c r="AG49" s="39">
        <f t="shared" si="59"/>
        <v>0</v>
      </c>
      <c r="AH49" s="38">
        <f>Årsbudget!N50</f>
        <v>0</v>
      </c>
      <c r="AI49" s="22"/>
      <c r="AJ49" s="39">
        <f t="shared" si="60"/>
        <v>0</v>
      </c>
      <c r="AK49" s="38">
        <f>Årsbudget!O50</f>
        <v>0</v>
      </c>
      <c r="AL49" s="22"/>
      <c r="AM49" s="39">
        <f t="shared" si="61"/>
        <v>0</v>
      </c>
      <c r="AN49" s="31">
        <f t="shared" si="62"/>
        <v>0</v>
      </c>
      <c r="AO49" s="31">
        <f t="shared" si="63"/>
        <v>0</v>
      </c>
      <c r="AP49" s="31">
        <f t="shared" si="64"/>
        <v>0</v>
      </c>
      <c r="AQ49" s="20"/>
      <c r="AR49" s="20"/>
      <c r="AS49" s="20"/>
      <c r="AT49" s="20"/>
    </row>
    <row r="50" spans="1:100" ht="15" customHeight="1" thickBot="1" x14ac:dyDescent="0.3">
      <c r="A50" s="118" t="str">
        <f>Årsbudget!A51</f>
        <v>Øvrige forsikringer</v>
      </c>
      <c r="B50" s="119"/>
      <c r="C50" s="120"/>
      <c r="D50" s="41">
        <f>Årsbudget!D51</f>
        <v>0</v>
      </c>
      <c r="E50" s="23"/>
      <c r="F50" s="41">
        <f t="shared" si="50"/>
        <v>0</v>
      </c>
      <c r="G50" s="41">
        <f>Årsbudget!E51</f>
        <v>0</v>
      </c>
      <c r="H50" s="23"/>
      <c r="I50" s="41">
        <f t="shared" si="51"/>
        <v>0</v>
      </c>
      <c r="J50" s="41">
        <f>Årsbudget!F51</f>
        <v>0</v>
      </c>
      <c r="K50" s="23"/>
      <c r="L50" s="41">
        <f t="shared" si="52"/>
        <v>0</v>
      </c>
      <c r="M50" s="41">
        <f>Årsbudget!G51</f>
        <v>0</v>
      </c>
      <c r="N50" s="23"/>
      <c r="O50" s="41">
        <f t="shared" si="53"/>
        <v>0</v>
      </c>
      <c r="P50" s="41">
        <f>Årsbudget!H51</f>
        <v>0</v>
      </c>
      <c r="Q50" s="23"/>
      <c r="R50" s="41">
        <f t="shared" si="54"/>
        <v>0</v>
      </c>
      <c r="S50" s="41">
        <f>Årsbudget!I51</f>
        <v>0</v>
      </c>
      <c r="T50" s="23"/>
      <c r="U50" s="43">
        <f t="shared" si="55"/>
        <v>0</v>
      </c>
      <c r="V50" s="44">
        <f>Årsbudget!J51</f>
        <v>0</v>
      </c>
      <c r="W50" s="23"/>
      <c r="X50" s="43">
        <f t="shared" si="56"/>
        <v>0</v>
      </c>
      <c r="Y50" s="41">
        <f>Årsbudget!K51</f>
        <v>0</v>
      </c>
      <c r="Z50" s="23"/>
      <c r="AA50" s="43">
        <f t="shared" si="57"/>
        <v>0</v>
      </c>
      <c r="AB50" s="41">
        <f>Årsbudget!L51</f>
        <v>0</v>
      </c>
      <c r="AC50" s="23"/>
      <c r="AD50" s="43">
        <f t="shared" si="58"/>
        <v>0</v>
      </c>
      <c r="AE50" s="41">
        <f>Årsbudget!M51</f>
        <v>0</v>
      </c>
      <c r="AF50" s="23"/>
      <c r="AG50" s="43">
        <f t="shared" si="59"/>
        <v>0</v>
      </c>
      <c r="AH50" s="41">
        <f>Årsbudget!N51</f>
        <v>0</v>
      </c>
      <c r="AI50" s="23"/>
      <c r="AJ50" s="43">
        <f t="shared" si="60"/>
        <v>0</v>
      </c>
      <c r="AK50" s="41">
        <f>Årsbudget!O51</f>
        <v>0</v>
      </c>
      <c r="AL50" s="23"/>
      <c r="AM50" s="43">
        <f t="shared" si="61"/>
        <v>0</v>
      </c>
      <c r="AN50" s="32">
        <f t="shared" si="62"/>
        <v>0</v>
      </c>
      <c r="AO50" s="32">
        <f t="shared" si="63"/>
        <v>0</v>
      </c>
      <c r="AP50" s="32">
        <f t="shared" si="64"/>
        <v>0</v>
      </c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</row>
    <row r="51" spans="1:100" ht="15" customHeight="1" thickBot="1" x14ac:dyDescent="0.3">
      <c r="A51" s="121" t="s">
        <v>54</v>
      </c>
      <c r="B51" s="122"/>
      <c r="C51" s="123"/>
      <c r="D51" s="42">
        <f>SUM(D44:D50)</f>
        <v>0</v>
      </c>
      <c r="E51" s="42">
        <f t="shared" ref="E51:AP51" si="65">SUM(E44:E50)</f>
        <v>0</v>
      </c>
      <c r="F51" s="42">
        <f t="shared" si="65"/>
        <v>0</v>
      </c>
      <c r="G51" s="42">
        <f t="shared" si="65"/>
        <v>0</v>
      </c>
      <c r="H51" s="42">
        <f t="shared" si="65"/>
        <v>0</v>
      </c>
      <c r="I51" s="42">
        <f t="shared" si="65"/>
        <v>0</v>
      </c>
      <c r="J51" s="42">
        <f t="shared" si="65"/>
        <v>0</v>
      </c>
      <c r="K51" s="42">
        <f t="shared" si="65"/>
        <v>0</v>
      </c>
      <c r="L51" s="42">
        <f t="shared" si="65"/>
        <v>0</v>
      </c>
      <c r="M51" s="42">
        <f t="shared" si="65"/>
        <v>0</v>
      </c>
      <c r="N51" s="42">
        <f t="shared" si="65"/>
        <v>0</v>
      </c>
      <c r="O51" s="42">
        <f t="shared" si="65"/>
        <v>0</v>
      </c>
      <c r="P51" s="42">
        <f t="shared" si="65"/>
        <v>0</v>
      </c>
      <c r="Q51" s="42">
        <f t="shared" si="65"/>
        <v>0</v>
      </c>
      <c r="R51" s="42">
        <f t="shared" si="65"/>
        <v>0</v>
      </c>
      <c r="S51" s="42">
        <f t="shared" si="65"/>
        <v>0</v>
      </c>
      <c r="T51" s="42">
        <f t="shared" si="65"/>
        <v>0</v>
      </c>
      <c r="U51" s="45">
        <f t="shared" si="65"/>
        <v>0</v>
      </c>
      <c r="V51" s="46">
        <f t="shared" si="65"/>
        <v>0</v>
      </c>
      <c r="W51" s="42">
        <f t="shared" si="65"/>
        <v>0</v>
      </c>
      <c r="X51" s="45">
        <f t="shared" si="65"/>
        <v>0</v>
      </c>
      <c r="Y51" s="42">
        <f t="shared" si="65"/>
        <v>0</v>
      </c>
      <c r="Z51" s="42">
        <f t="shared" si="65"/>
        <v>0</v>
      </c>
      <c r="AA51" s="45">
        <f t="shared" si="65"/>
        <v>0</v>
      </c>
      <c r="AB51" s="42">
        <f t="shared" si="65"/>
        <v>0</v>
      </c>
      <c r="AC51" s="42">
        <f t="shared" si="65"/>
        <v>0</v>
      </c>
      <c r="AD51" s="45">
        <f t="shared" si="65"/>
        <v>0</v>
      </c>
      <c r="AE51" s="42">
        <f t="shared" si="65"/>
        <v>0</v>
      </c>
      <c r="AF51" s="42">
        <f t="shared" si="65"/>
        <v>0</v>
      </c>
      <c r="AG51" s="45">
        <f t="shared" si="65"/>
        <v>0</v>
      </c>
      <c r="AH51" s="42">
        <f t="shared" si="65"/>
        <v>0</v>
      </c>
      <c r="AI51" s="42">
        <f t="shared" si="65"/>
        <v>0</v>
      </c>
      <c r="AJ51" s="45">
        <f t="shared" si="65"/>
        <v>0</v>
      </c>
      <c r="AK51" s="42">
        <f t="shared" si="65"/>
        <v>0</v>
      </c>
      <c r="AL51" s="42">
        <f t="shared" si="65"/>
        <v>0</v>
      </c>
      <c r="AM51" s="45">
        <f t="shared" si="65"/>
        <v>0</v>
      </c>
      <c r="AN51" s="42">
        <f t="shared" si="65"/>
        <v>0</v>
      </c>
      <c r="AO51" s="42">
        <f t="shared" si="65"/>
        <v>0</v>
      </c>
      <c r="AP51" s="42">
        <f t="shared" si="65"/>
        <v>0</v>
      </c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</row>
    <row r="52" spans="1:100" ht="15" customHeight="1" x14ac:dyDescent="0.25">
      <c r="A52" s="28"/>
      <c r="B52" s="28"/>
      <c r="C52" s="28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</row>
    <row r="53" spans="1:100" ht="15" customHeight="1" x14ac:dyDescent="0.25">
      <c r="A53" s="57" t="s">
        <v>55</v>
      </c>
      <c r="B53" s="10"/>
      <c r="C53" s="1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6"/>
      <c r="V53" s="13"/>
      <c r="W53" s="13"/>
      <c r="X53" s="16"/>
      <c r="Y53" s="11"/>
      <c r="Z53" s="11"/>
      <c r="AA53" s="16"/>
      <c r="AB53" s="11"/>
      <c r="AC53" s="11"/>
      <c r="AD53" s="16"/>
      <c r="AE53" s="11"/>
      <c r="AF53" s="11"/>
      <c r="AG53" s="16"/>
      <c r="AH53" s="11"/>
      <c r="AI53" s="11"/>
      <c r="AJ53" s="16"/>
      <c r="AK53" s="11"/>
      <c r="AL53" s="11"/>
      <c r="AM53" s="16"/>
      <c r="AN53" s="13"/>
      <c r="AO53" s="13"/>
      <c r="AP53" s="12">
        <f t="shared" ref="AP53" si="66">SUM(D53:AK53)</f>
        <v>0</v>
      </c>
      <c r="AQ53" s="20"/>
      <c r="AR53" s="20"/>
      <c r="AS53" s="27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</row>
    <row r="54" spans="1:100" ht="15" customHeight="1" x14ac:dyDescent="0.25">
      <c r="A54" s="115" t="str">
        <f>Årsbudget!A55</f>
        <v>Dagligvarer</v>
      </c>
      <c r="B54" s="116"/>
      <c r="C54" s="117"/>
      <c r="D54" s="38">
        <f>Årsbudget!D55</f>
        <v>0</v>
      </c>
      <c r="E54" s="22"/>
      <c r="F54" s="38">
        <f t="shared" ref="F54:F63" si="67">D54-E54</f>
        <v>0</v>
      </c>
      <c r="G54" s="38">
        <f>Årsbudget!E55</f>
        <v>0</v>
      </c>
      <c r="H54" s="22"/>
      <c r="I54" s="38">
        <f t="shared" ref="I54:I63" si="68">G54-H54</f>
        <v>0</v>
      </c>
      <c r="J54" s="38">
        <f>Årsbudget!F55</f>
        <v>0</v>
      </c>
      <c r="K54" s="22"/>
      <c r="L54" s="38">
        <f t="shared" ref="L54:L63" si="69">J54-K54</f>
        <v>0</v>
      </c>
      <c r="M54" s="38">
        <f>Årsbudget!G55</f>
        <v>0</v>
      </c>
      <c r="N54" s="22"/>
      <c r="O54" s="38">
        <f t="shared" ref="O54:O63" si="70">M54-N54</f>
        <v>0</v>
      </c>
      <c r="P54" s="38">
        <f>Årsbudget!H55</f>
        <v>0</v>
      </c>
      <c r="Q54" s="22"/>
      <c r="R54" s="38">
        <f t="shared" ref="R54:R63" si="71">P54-Q54</f>
        <v>0</v>
      </c>
      <c r="S54" s="38">
        <f>Årsbudget!I55</f>
        <v>0</v>
      </c>
      <c r="T54" s="22"/>
      <c r="U54" s="39">
        <f t="shared" ref="U54:U63" si="72">S54-T54</f>
        <v>0</v>
      </c>
      <c r="V54" s="40">
        <f>Årsbudget!J55</f>
        <v>0</v>
      </c>
      <c r="W54" s="22"/>
      <c r="X54" s="39">
        <f t="shared" ref="X54:X63" si="73">V54-W54</f>
        <v>0</v>
      </c>
      <c r="Y54" s="38">
        <f>Årsbudget!K55</f>
        <v>0</v>
      </c>
      <c r="Z54" s="22"/>
      <c r="AA54" s="39">
        <f t="shared" ref="AA54:AA63" si="74">Y54-Z54</f>
        <v>0</v>
      </c>
      <c r="AB54" s="38">
        <f>Årsbudget!L55</f>
        <v>0</v>
      </c>
      <c r="AC54" s="22"/>
      <c r="AD54" s="39">
        <f t="shared" ref="AD54:AD63" si="75">AB54-AC54</f>
        <v>0</v>
      </c>
      <c r="AE54" s="38">
        <f>Årsbudget!M55</f>
        <v>0</v>
      </c>
      <c r="AF54" s="22"/>
      <c r="AG54" s="39">
        <f t="shared" ref="AG54:AG63" si="76">AE54-AF54</f>
        <v>0</v>
      </c>
      <c r="AH54" s="38">
        <f>Årsbudget!N55</f>
        <v>0</v>
      </c>
      <c r="AI54" s="22"/>
      <c r="AJ54" s="39">
        <f t="shared" ref="AJ54:AJ63" si="77">AH54-AI54</f>
        <v>0</v>
      </c>
      <c r="AK54" s="38">
        <f>Årsbudget!O55</f>
        <v>0</v>
      </c>
      <c r="AL54" s="22"/>
      <c r="AM54" s="39">
        <f t="shared" ref="AM54:AM63" si="78">AK54-AL54</f>
        <v>0</v>
      </c>
      <c r="AN54" s="31">
        <f t="shared" ref="AN54:AN70" si="79">D54+G54+J54+M54+P54+S54+V54+Y54+AB54+AE54+AH54+AK54</f>
        <v>0</v>
      </c>
      <c r="AO54" s="31">
        <f t="shared" ref="AO54:AO70" si="80">E54+H54+K54+N54+Q54+T54+W54+Z54+AC54+AF54+AI54+AL54</f>
        <v>0</v>
      </c>
      <c r="AP54" s="31">
        <f t="shared" ref="AP54:AP70" si="81">F54+I54+L54+O54+R54+U54+X54+AA54+AD54+AG54+AJ54+AM54</f>
        <v>0</v>
      </c>
      <c r="AQ54" s="20"/>
      <c r="AR54" s="20"/>
      <c r="AS54" s="27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</row>
    <row r="55" spans="1:100" ht="15" customHeight="1" x14ac:dyDescent="0.25">
      <c r="A55" s="115" t="str">
        <f>Årsbudget!A56</f>
        <v>Restaurantbesøg / takeaway</v>
      </c>
      <c r="B55" s="116"/>
      <c r="C55" s="117"/>
      <c r="D55" s="38">
        <f>Årsbudget!D56</f>
        <v>0</v>
      </c>
      <c r="E55" s="22"/>
      <c r="F55" s="38">
        <f t="shared" si="67"/>
        <v>0</v>
      </c>
      <c r="G55" s="38">
        <f>Årsbudget!E56</f>
        <v>0</v>
      </c>
      <c r="H55" s="22"/>
      <c r="I55" s="38">
        <f t="shared" si="68"/>
        <v>0</v>
      </c>
      <c r="J55" s="38">
        <f>Årsbudget!F56</f>
        <v>0</v>
      </c>
      <c r="K55" s="22"/>
      <c r="L55" s="38">
        <f t="shared" si="69"/>
        <v>0</v>
      </c>
      <c r="M55" s="38">
        <f>Årsbudget!G56</f>
        <v>0</v>
      </c>
      <c r="N55" s="22"/>
      <c r="O55" s="38">
        <f t="shared" si="70"/>
        <v>0</v>
      </c>
      <c r="P55" s="38">
        <f>Årsbudget!H56</f>
        <v>0</v>
      </c>
      <c r="Q55" s="22"/>
      <c r="R55" s="38">
        <f t="shared" si="71"/>
        <v>0</v>
      </c>
      <c r="S55" s="38">
        <f>Årsbudget!I56</f>
        <v>0</v>
      </c>
      <c r="T55" s="22"/>
      <c r="U55" s="39">
        <f t="shared" si="72"/>
        <v>0</v>
      </c>
      <c r="V55" s="40">
        <f>Årsbudget!J56</f>
        <v>0</v>
      </c>
      <c r="W55" s="22"/>
      <c r="X55" s="39">
        <f t="shared" si="73"/>
        <v>0</v>
      </c>
      <c r="Y55" s="38">
        <f>Årsbudget!K56</f>
        <v>0</v>
      </c>
      <c r="Z55" s="22"/>
      <c r="AA55" s="39">
        <f t="shared" si="74"/>
        <v>0</v>
      </c>
      <c r="AB55" s="38">
        <f>Årsbudget!L56</f>
        <v>0</v>
      </c>
      <c r="AC55" s="22"/>
      <c r="AD55" s="39">
        <f t="shared" si="75"/>
        <v>0</v>
      </c>
      <c r="AE55" s="38">
        <f>Årsbudget!M56</f>
        <v>0</v>
      </c>
      <c r="AF55" s="22"/>
      <c r="AG55" s="39">
        <f t="shared" si="76"/>
        <v>0</v>
      </c>
      <c r="AH55" s="38">
        <f>Årsbudget!N56</f>
        <v>0</v>
      </c>
      <c r="AI55" s="22"/>
      <c r="AJ55" s="39">
        <f t="shared" si="77"/>
        <v>0</v>
      </c>
      <c r="AK55" s="38">
        <f>Årsbudget!O56</f>
        <v>0</v>
      </c>
      <c r="AL55" s="22"/>
      <c r="AM55" s="39">
        <f t="shared" si="78"/>
        <v>0</v>
      </c>
      <c r="AN55" s="31">
        <f t="shared" si="79"/>
        <v>0</v>
      </c>
      <c r="AO55" s="31">
        <f t="shared" si="80"/>
        <v>0</v>
      </c>
      <c r="AP55" s="31">
        <f t="shared" si="81"/>
        <v>0</v>
      </c>
      <c r="AQ55" s="20"/>
      <c r="AR55" s="20"/>
      <c r="AS55" s="27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</row>
    <row r="56" spans="1:100" ht="15" customHeight="1" x14ac:dyDescent="0.25">
      <c r="A56" s="115" t="str">
        <f>Årsbudget!A57</f>
        <v>Læge, tandlæge, medicin</v>
      </c>
      <c r="B56" s="116"/>
      <c r="C56" s="117"/>
      <c r="D56" s="38">
        <f>Årsbudget!D57</f>
        <v>0</v>
      </c>
      <c r="E56" s="22"/>
      <c r="F56" s="38">
        <f t="shared" si="67"/>
        <v>0</v>
      </c>
      <c r="G56" s="38">
        <f>Årsbudget!E57</f>
        <v>0</v>
      </c>
      <c r="H56" s="22"/>
      <c r="I56" s="38">
        <f t="shared" si="68"/>
        <v>0</v>
      </c>
      <c r="J56" s="38">
        <f>Årsbudget!F57</f>
        <v>0</v>
      </c>
      <c r="K56" s="22"/>
      <c r="L56" s="38">
        <f t="shared" si="69"/>
        <v>0</v>
      </c>
      <c r="M56" s="38">
        <f>Årsbudget!G57</f>
        <v>0</v>
      </c>
      <c r="N56" s="22"/>
      <c r="O56" s="38">
        <f t="shared" si="70"/>
        <v>0</v>
      </c>
      <c r="P56" s="38">
        <f>Årsbudget!H57</f>
        <v>0</v>
      </c>
      <c r="Q56" s="22"/>
      <c r="R56" s="38">
        <f t="shared" si="71"/>
        <v>0</v>
      </c>
      <c r="S56" s="38">
        <f>Årsbudget!I57</f>
        <v>0</v>
      </c>
      <c r="T56" s="22"/>
      <c r="U56" s="39">
        <f t="shared" si="72"/>
        <v>0</v>
      </c>
      <c r="V56" s="40">
        <f>Årsbudget!J57</f>
        <v>0</v>
      </c>
      <c r="W56" s="22"/>
      <c r="X56" s="39">
        <f t="shared" si="73"/>
        <v>0</v>
      </c>
      <c r="Y56" s="38">
        <f>Årsbudget!K57</f>
        <v>0</v>
      </c>
      <c r="Z56" s="22"/>
      <c r="AA56" s="39">
        <f t="shared" si="74"/>
        <v>0</v>
      </c>
      <c r="AB56" s="38">
        <f>Årsbudget!L57</f>
        <v>0</v>
      </c>
      <c r="AC56" s="22"/>
      <c r="AD56" s="39">
        <f t="shared" si="75"/>
        <v>0</v>
      </c>
      <c r="AE56" s="38">
        <f>Årsbudget!M57</f>
        <v>0</v>
      </c>
      <c r="AF56" s="22"/>
      <c r="AG56" s="39">
        <f t="shared" si="76"/>
        <v>0</v>
      </c>
      <c r="AH56" s="38">
        <f>Årsbudget!N57</f>
        <v>0</v>
      </c>
      <c r="AI56" s="22"/>
      <c r="AJ56" s="39">
        <f t="shared" si="77"/>
        <v>0</v>
      </c>
      <c r="AK56" s="38">
        <f>Årsbudget!O57</f>
        <v>0</v>
      </c>
      <c r="AL56" s="22"/>
      <c r="AM56" s="39">
        <f t="shared" si="78"/>
        <v>0</v>
      </c>
      <c r="AN56" s="31">
        <f t="shared" si="79"/>
        <v>0</v>
      </c>
      <c r="AO56" s="31">
        <f t="shared" si="80"/>
        <v>0</v>
      </c>
      <c r="AP56" s="31">
        <f t="shared" si="81"/>
        <v>0</v>
      </c>
      <c r="AQ56" s="20"/>
      <c r="AR56" s="20"/>
      <c r="AS56" s="27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</row>
    <row r="57" spans="1:100" ht="15" customHeight="1" x14ac:dyDescent="0.25">
      <c r="A57" s="115" t="str">
        <f>Årsbudget!A58</f>
        <v>Briller, kontaktlinser</v>
      </c>
      <c r="B57" s="116"/>
      <c r="C57" s="117"/>
      <c r="D57" s="38">
        <f>Årsbudget!D58</f>
        <v>0</v>
      </c>
      <c r="E57" s="22"/>
      <c r="F57" s="38">
        <f t="shared" si="67"/>
        <v>0</v>
      </c>
      <c r="G57" s="38">
        <f>Årsbudget!E58</f>
        <v>0</v>
      </c>
      <c r="H57" s="22"/>
      <c r="I57" s="38">
        <f t="shared" si="68"/>
        <v>0</v>
      </c>
      <c r="J57" s="38">
        <f>Årsbudget!F58</f>
        <v>0</v>
      </c>
      <c r="K57" s="22"/>
      <c r="L57" s="38">
        <f t="shared" si="69"/>
        <v>0</v>
      </c>
      <c r="M57" s="38">
        <f>Årsbudget!G58</f>
        <v>0</v>
      </c>
      <c r="N57" s="22"/>
      <c r="O57" s="38">
        <f t="shared" si="70"/>
        <v>0</v>
      </c>
      <c r="P57" s="38">
        <f>Årsbudget!H58</f>
        <v>0</v>
      </c>
      <c r="Q57" s="22"/>
      <c r="R57" s="38">
        <f t="shared" si="71"/>
        <v>0</v>
      </c>
      <c r="S57" s="38">
        <f>Årsbudget!I58</f>
        <v>0</v>
      </c>
      <c r="T57" s="22"/>
      <c r="U57" s="39">
        <f t="shared" si="72"/>
        <v>0</v>
      </c>
      <c r="V57" s="40">
        <f>Årsbudget!J58</f>
        <v>0</v>
      </c>
      <c r="W57" s="22"/>
      <c r="X57" s="39">
        <f t="shared" si="73"/>
        <v>0</v>
      </c>
      <c r="Y57" s="38">
        <f>Årsbudget!K58</f>
        <v>0</v>
      </c>
      <c r="Z57" s="22"/>
      <c r="AA57" s="39">
        <f t="shared" si="74"/>
        <v>0</v>
      </c>
      <c r="AB57" s="38">
        <f>Årsbudget!L58</f>
        <v>0</v>
      </c>
      <c r="AC57" s="22"/>
      <c r="AD57" s="39">
        <f t="shared" si="75"/>
        <v>0</v>
      </c>
      <c r="AE57" s="38">
        <f>Årsbudget!M58</f>
        <v>0</v>
      </c>
      <c r="AF57" s="22"/>
      <c r="AG57" s="39">
        <f t="shared" si="76"/>
        <v>0</v>
      </c>
      <c r="AH57" s="38">
        <f>Årsbudget!N58</f>
        <v>0</v>
      </c>
      <c r="AI57" s="22"/>
      <c r="AJ57" s="39">
        <f t="shared" si="77"/>
        <v>0</v>
      </c>
      <c r="AK57" s="38">
        <f>Årsbudget!O58</f>
        <v>0</v>
      </c>
      <c r="AL57" s="22"/>
      <c r="AM57" s="39">
        <f t="shared" si="78"/>
        <v>0</v>
      </c>
      <c r="AN57" s="31">
        <f t="shared" si="79"/>
        <v>0</v>
      </c>
      <c r="AO57" s="31">
        <f t="shared" si="80"/>
        <v>0</v>
      </c>
      <c r="AP57" s="31">
        <f t="shared" si="81"/>
        <v>0</v>
      </c>
      <c r="AQ57" s="20"/>
      <c r="AR57" s="20"/>
      <c r="AS57" s="27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</row>
    <row r="58" spans="1:100" ht="15" customHeight="1" x14ac:dyDescent="0.25">
      <c r="A58" s="115" t="str">
        <f>Årsbudget!A59</f>
        <v>Personlig pleje (kosmetik, frisør mv.)</v>
      </c>
      <c r="B58" s="116"/>
      <c r="C58" s="117"/>
      <c r="D58" s="38">
        <f>Årsbudget!D59</f>
        <v>0</v>
      </c>
      <c r="E58" s="22"/>
      <c r="F58" s="38">
        <f t="shared" si="67"/>
        <v>0</v>
      </c>
      <c r="G58" s="38">
        <f>Årsbudget!E59</f>
        <v>0</v>
      </c>
      <c r="H58" s="22"/>
      <c r="I58" s="38">
        <f t="shared" si="68"/>
        <v>0</v>
      </c>
      <c r="J58" s="38">
        <f>Årsbudget!F59</f>
        <v>0</v>
      </c>
      <c r="K58" s="22"/>
      <c r="L58" s="38">
        <f t="shared" si="69"/>
        <v>0</v>
      </c>
      <c r="M58" s="38">
        <f>Årsbudget!G59</f>
        <v>0</v>
      </c>
      <c r="N58" s="22"/>
      <c r="O58" s="38">
        <f t="shared" si="70"/>
        <v>0</v>
      </c>
      <c r="P58" s="38">
        <f>Årsbudget!H59</f>
        <v>0</v>
      </c>
      <c r="Q58" s="22"/>
      <c r="R58" s="38">
        <f t="shared" si="71"/>
        <v>0</v>
      </c>
      <c r="S58" s="38">
        <f>Årsbudget!I59</f>
        <v>0</v>
      </c>
      <c r="T58" s="22"/>
      <c r="U58" s="39">
        <f t="shared" si="72"/>
        <v>0</v>
      </c>
      <c r="V58" s="40">
        <f>Årsbudget!J59</f>
        <v>0</v>
      </c>
      <c r="W58" s="22"/>
      <c r="X58" s="39">
        <f t="shared" si="73"/>
        <v>0</v>
      </c>
      <c r="Y58" s="38">
        <f>Årsbudget!K59</f>
        <v>0</v>
      </c>
      <c r="Z58" s="22"/>
      <c r="AA58" s="39">
        <f t="shared" si="74"/>
        <v>0</v>
      </c>
      <c r="AB58" s="38">
        <f>Årsbudget!L59</f>
        <v>0</v>
      </c>
      <c r="AC58" s="22"/>
      <c r="AD58" s="39">
        <f t="shared" si="75"/>
        <v>0</v>
      </c>
      <c r="AE58" s="38">
        <f>Årsbudget!M59</f>
        <v>0</v>
      </c>
      <c r="AF58" s="22"/>
      <c r="AG58" s="39">
        <f t="shared" si="76"/>
        <v>0</v>
      </c>
      <c r="AH58" s="38">
        <f>Årsbudget!N59</f>
        <v>0</v>
      </c>
      <c r="AI58" s="22"/>
      <c r="AJ58" s="39">
        <f t="shared" si="77"/>
        <v>0</v>
      </c>
      <c r="AK58" s="38">
        <f>Årsbudget!O59</f>
        <v>0</v>
      </c>
      <c r="AL58" s="22"/>
      <c r="AM58" s="39">
        <f t="shared" si="78"/>
        <v>0</v>
      </c>
      <c r="AN58" s="31">
        <f t="shared" si="79"/>
        <v>0</v>
      </c>
      <c r="AO58" s="31">
        <f t="shared" si="80"/>
        <v>0</v>
      </c>
      <c r="AP58" s="31">
        <f t="shared" si="81"/>
        <v>0</v>
      </c>
      <c r="AQ58" s="20"/>
      <c r="AR58" s="20"/>
      <c r="AS58" s="27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</row>
    <row r="59" spans="1:100" ht="15" customHeight="1" x14ac:dyDescent="0.25">
      <c r="A59" s="115" t="str">
        <f>Årsbudget!A60</f>
        <v>Børnebidrag</v>
      </c>
      <c r="B59" s="116"/>
      <c r="C59" s="117"/>
      <c r="D59" s="38">
        <f>Årsbudget!D60</f>
        <v>0</v>
      </c>
      <c r="E59" s="22"/>
      <c r="F59" s="38">
        <f t="shared" si="67"/>
        <v>0</v>
      </c>
      <c r="G59" s="38">
        <f>Årsbudget!E60</f>
        <v>0</v>
      </c>
      <c r="H59" s="22"/>
      <c r="I59" s="38">
        <f t="shared" si="68"/>
        <v>0</v>
      </c>
      <c r="J59" s="38">
        <f>Årsbudget!F60</f>
        <v>0</v>
      </c>
      <c r="K59" s="22"/>
      <c r="L59" s="38">
        <f t="shared" si="69"/>
        <v>0</v>
      </c>
      <c r="M59" s="38">
        <f>Årsbudget!G60</f>
        <v>0</v>
      </c>
      <c r="N59" s="22"/>
      <c r="O59" s="38">
        <f t="shared" si="70"/>
        <v>0</v>
      </c>
      <c r="P59" s="38">
        <f>Årsbudget!H60</f>
        <v>0</v>
      </c>
      <c r="Q59" s="22"/>
      <c r="R59" s="38">
        <f t="shared" si="71"/>
        <v>0</v>
      </c>
      <c r="S59" s="38">
        <f>Årsbudget!I60</f>
        <v>0</v>
      </c>
      <c r="T59" s="22"/>
      <c r="U59" s="39">
        <f t="shared" si="72"/>
        <v>0</v>
      </c>
      <c r="V59" s="40">
        <f>Årsbudget!J60</f>
        <v>0</v>
      </c>
      <c r="W59" s="22"/>
      <c r="X59" s="39">
        <f t="shared" si="73"/>
        <v>0</v>
      </c>
      <c r="Y59" s="38">
        <f>Årsbudget!K60</f>
        <v>0</v>
      </c>
      <c r="Z59" s="22"/>
      <c r="AA59" s="39">
        <f t="shared" si="74"/>
        <v>0</v>
      </c>
      <c r="AB59" s="38">
        <f>Årsbudget!L60</f>
        <v>0</v>
      </c>
      <c r="AC59" s="22"/>
      <c r="AD59" s="39">
        <f t="shared" si="75"/>
        <v>0</v>
      </c>
      <c r="AE59" s="38">
        <f>Årsbudget!M60</f>
        <v>0</v>
      </c>
      <c r="AF59" s="22"/>
      <c r="AG59" s="39">
        <f t="shared" si="76"/>
        <v>0</v>
      </c>
      <c r="AH59" s="38">
        <f>Årsbudget!N60</f>
        <v>0</v>
      </c>
      <c r="AI59" s="22"/>
      <c r="AJ59" s="39">
        <f t="shared" si="77"/>
        <v>0</v>
      </c>
      <c r="AK59" s="38">
        <f>Årsbudget!O60</f>
        <v>0</v>
      </c>
      <c r="AL59" s="22"/>
      <c r="AM59" s="39">
        <f t="shared" si="78"/>
        <v>0</v>
      </c>
      <c r="AN59" s="31">
        <f t="shared" si="79"/>
        <v>0</v>
      </c>
      <c r="AO59" s="31">
        <f t="shared" si="80"/>
        <v>0</v>
      </c>
      <c r="AP59" s="31">
        <f t="shared" si="81"/>
        <v>0</v>
      </c>
      <c r="AQ59" s="20"/>
      <c r="AR59" s="20"/>
      <c r="AS59" s="27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</row>
    <row r="60" spans="1:100" ht="15" customHeight="1" x14ac:dyDescent="0.25">
      <c r="A60" s="115" t="str">
        <f>Årsbudget!A61</f>
        <v>Pasningsudgift (daginstitution mv.)</v>
      </c>
      <c r="B60" s="116"/>
      <c r="C60" s="117"/>
      <c r="D60" s="38">
        <f>Årsbudget!D61</f>
        <v>0</v>
      </c>
      <c r="E60" s="22"/>
      <c r="F60" s="38">
        <f t="shared" si="67"/>
        <v>0</v>
      </c>
      <c r="G60" s="38">
        <f>Årsbudget!E61</f>
        <v>0</v>
      </c>
      <c r="H60" s="22"/>
      <c r="I60" s="38">
        <f t="shared" si="68"/>
        <v>0</v>
      </c>
      <c r="J60" s="38">
        <f>Årsbudget!F61</f>
        <v>0</v>
      </c>
      <c r="K60" s="22"/>
      <c r="L60" s="38">
        <f t="shared" si="69"/>
        <v>0</v>
      </c>
      <c r="M60" s="38">
        <f>Årsbudget!G61</f>
        <v>0</v>
      </c>
      <c r="N60" s="22"/>
      <c r="O60" s="38">
        <f t="shared" si="70"/>
        <v>0</v>
      </c>
      <c r="P60" s="38">
        <f>Årsbudget!H61</f>
        <v>0</v>
      </c>
      <c r="Q60" s="22"/>
      <c r="R60" s="38">
        <f t="shared" si="71"/>
        <v>0</v>
      </c>
      <c r="S60" s="38">
        <f>Årsbudget!I61</f>
        <v>0</v>
      </c>
      <c r="T60" s="22"/>
      <c r="U60" s="39">
        <f t="shared" si="72"/>
        <v>0</v>
      </c>
      <c r="V60" s="40">
        <f>Årsbudget!J61</f>
        <v>0</v>
      </c>
      <c r="W60" s="22"/>
      <c r="X60" s="39">
        <f t="shared" si="73"/>
        <v>0</v>
      </c>
      <c r="Y60" s="38">
        <f>Årsbudget!K61</f>
        <v>0</v>
      </c>
      <c r="Z60" s="22"/>
      <c r="AA60" s="39">
        <f t="shared" si="74"/>
        <v>0</v>
      </c>
      <c r="AB60" s="38">
        <f>Årsbudget!L61</f>
        <v>0</v>
      </c>
      <c r="AC60" s="22"/>
      <c r="AD60" s="39">
        <f t="shared" si="75"/>
        <v>0</v>
      </c>
      <c r="AE60" s="38">
        <f>Årsbudget!M61</f>
        <v>0</v>
      </c>
      <c r="AF60" s="22"/>
      <c r="AG60" s="39">
        <f t="shared" si="76"/>
        <v>0</v>
      </c>
      <c r="AH60" s="38">
        <f>Årsbudget!N61</f>
        <v>0</v>
      </c>
      <c r="AI60" s="22"/>
      <c r="AJ60" s="39">
        <f t="shared" si="77"/>
        <v>0</v>
      </c>
      <c r="AK60" s="38">
        <f>Årsbudget!O61</f>
        <v>0</v>
      </c>
      <c r="AL60" s="22"/>
      <c r="AM60" s="39">
        <f t="shared" si="78"/>
        <v>0</v>
      </c>
      <c r="AN60" s="31">
        <f t="shared" si="79"/>
        <v>0</v>
      </c>
      <c r="AO60" s="31">
        <f t="shared" si="80"/>
        <v>0</v>
      </c>
      <c r="AP60" s="31">
        <f t="shared" si="81"/>
        <v>0</v>
      </c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</row>
    <row r="61" spans="1:100" ht="15" customHeight="1" x14ac:dyDescent="0.25">
      <c r="A61" s="115" t="str">
        <f>Årsbudget!A62</f>
        <v>TV / streamingtjenester</v>
      </c>
      <c r="B61" s="116"/>
      <c r="C61" s="117"/>
      <c r="D61" s="38">
        <f>Årsbudget!D62</f>
        <v>0</v>
      </c>
      <c r="E61" s="22"/>
      <c r="F61" s="38">
        <f t="shared" si="67"/>
        <v>0</v>
      </c>
      <c r="G61" s="38">
        <f>Årsbudget!E62</f>
        <v>0</v>
      </c>
      <c r="H61" s="22"/>
      <c r="I61" s="38">
        <f t="shared" si="68"/>
        <v>0</v>
      </c>
      <c r="J61" s="38">
        <f>Årsbudget!F62</f>
        <v>0</v>
      </c>
      <c r="K61" s="22"/>
      <c r="L61" s="38">
        <f t="shared" si="69"/>
        <v>0</v>
      </c>
      <c r="M61" s="38">
        <f>Årsbudget!G62</f>
        <v>0</v>
      </c>
      <c r="N61" s="22"/>
      <c r="O61" s="38">
        <f t="shared" si="70"/>
        <v>0</v>
      </c>
      <c r="P61" s="38">
        <f>Årsbudget!H62</f>
        <v>0</v>
      </c>
      <c r="Q61" s="22"/>
      <c r="R61" s="38">
        <f t="shared" si="71"/>
        <v>0</v>
      </c>
      <c r="S61" s="38">
        <f>Årsbudget!I62</f>
        <v>0</v>
      </c>
      <c r="T61" s="22"/>
      <c r="U61" s="39">
        <f t="shared" si="72"/>
        <v>0</v>
      </c>
      <c r="V61" s="40">
        <f>Årsbudget!J62</f>
        <v>0</v>
      </c>
      <c r="W61" s="22"/>
      <c r="X61" s="39">
        <f t="shared" si="73"/>
        <v>0</v>
      </c>
      <c r="Y61" s="38">
        <f>Årsbudget!K62</f>
        <v>0</v>
      </c>
      <c r="Z61" s="22"/>
      <c r="AA61" s="39">
        <f t="shared" si="74"/>
        <v>0</v>
      </c>
      <c r="AB61" s="38">
        <f>Årsbudget!L62</f>
        <v>0</v>
      </c>
      <c r="AC61" s="22"/>
      <c r="AD61" s="39">
        <f t="shared" si="75"/>
        <v>0</v>
      </c>
      <c r="AE61" s="38">
        <f>Årsbudget!M62</f>
        <v>0</v>
      </c>
      <c r="AF61" s="22"/>
      <c r="AG61" s="39">
        <f t="shared" si="76"/>
        <v>0</v>
      </c>
      <c r="AH61" s="38">
        <f>Årsbudget!N62</f>
        <v>0</v>
      </c>
      <c r="AI61" s="22"/>
      <c r="AJ61" s="39">
        <f t="shared" si="77"/>
        <v>0</v>
      </c>
      <c r="AK61" s="38">
        <f>Årsbudget!O62</f>
        <v>0</v>
      </c>
      <c r="AL61" s="22"/>
      <c r="AM61" s="39">
        <f t="shared" si="78"/>
        <v>0</v>
      </c>
      <c r="AN61" s="31">
        <f t="shared" si="79"/>
        <v>0</v>
      </c>
      <c r="AO61" s="31">
        <f t="shared" si="80"/>
        <v>0</v>
      </c>
      <c r="AP61" s="31">
        <f t="shared" si="81"/>
        <v>0</v>
      </c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</row>
    <row r="62" spans="1:100" ht="15" customHeight="1" x14ac:dyDescent="0.25">
      <c r="A62" s="115" t="str">
        <f>Årsbudget!A63</f>
        <v>Mobiltelefon</v>
      </c>
      <c r="B62" s="116"/>
      <c r="C62" s="117"/>
      <c r="D62" s="38">
        <f>Årsbudget!D63</f>
        <v>0</v>
      </c>
      <c r="E62" s="22"/>
      <c r="F62" s="38">
        <f t="shared" si="67"/>
        <v>0</v>
      </c>
      <c r="G62" s="38">
        <f>Årsbudget!E63</f>
        <v>0</v>
      </c>
      <c r="H62" s="22"/>
      <c r="I62" s="38">
        <f t="shared" si="68"/>
        <v>0</v>
      </c>
      <c r="J62" s="38">
        <f>Årsbudget!F63</f>
        <v>0</v>
      </c>
      <c r="K62" s="22"/>
      <c r="L62" s="38">
        <f t="shared" si="69"/>
        <v>0</v>
      </c>
      <c r="M62" s="38">
        <f>Årsbudget!G63</f>
        <v>0</v>
      </c>
      <c r="N62" s="22"/>
      <c r="O62" s="38">
        <f t="shared" si="70"/>
        <v>0</v>
      </c>
      <c r="P62" s="38">
        <f>Årsbudget!H63</f>
        <v>0</v>
      </c>
      <c r="Q62" s="22"/>
      <c r="R62" s="38">
        <f t="shared" si="71"/>
        <v>0</v>
      </c>
      <c r="S62" s="38">
        <f>Årsbudget!I63</f>
        <v>0</v>
      </c>
      <c r="T62" s="22"/>
      <c r="U62" s="39">
        <f t="shared" si="72"/>
        <v>0</v>
      </c>
      <c r="V62" s="40">
        <f>Årsbudget!J63</f>
        <v>0</v>
      </c>
      <c r="W62" s="22"/>
      <c r="X62" s="39">
        <f t="shared" si="73"/>
        <v>0</v>
      </c>
      <c r="Y62" s="38">
        <f>Årsbudget!K63</f>
        <v>0</v>
      </c>
      <c r="Z62" s="22"/>
      <c r="AA62" s="39">
        <f t="shared" si="74"/>
        <v>0</v>
      </c>
      <c r="AB62" s="38">
        <f>Årsbudget!L63</f>
        <v>0</v>
      </c>
      <c r="AC62" s="22"/>
      <c r="AD62" s="39">
        <f t="shared" si="75"/>
        <v>0</v>
      </c>
      <c r="AE62" s="38">
        <f>Årsbudget!M63</f>
        <v>0</v>
      </c>
      <c r="AF62" s="22"/>
      <c r="AG62" s="39">
        <f t="shared" si="76"/>
        <v>0</v>
      </c>
      <c r="AH62" s="38">
        <f>Årsbudget!N63</f>
        <v>0</v>
      </c>
      <c r="AI62" s="22"/>
      <c r="AJ62" s="39">
        <f t="shared" si="77"/>
        <v>0</v>
      </c>
      <c r="AK62" s="38">
        <f>Årsbudget!O63</f>
        <v>0</v>
      </c>
      <c r="AL62" s="22"/>
      <c r="AM62" s="39">
        <f t="shared" si="78"/>
        <v>0</v>
      </c>
      <c r="AN62" s="31">
        <f t="shared" si="79"/>
        <v>0</v>
      </c>
      <c r="AO62" s="31">
        <f t="shared" si="80"/>
        <v>0</v>
      </c>
      <c r="AP62" s="31">
        <f t="shared" si="81"/>
        <v>0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</row>
    <row r="63" spans="1:100" ht="15" customHeight="1" x14ac:dyDescent="0.25">
      <c r="A63" s="115" t="str">
        <f>Årsbudget!A64</f>
        <v>Internet</v>
      </c>
      <c r="B63" s="116"/>
      <c r="C63" s="117"/>
      <c r="D63" s="38">
        <f>Årsbudget!D64</f>
        <v>0</v>
      </c>
      <c r="E63" s="22"/>
      <c r="F63" s="38">
        <f t="shared" si="67"/>
        <v>0</v>
      </c>
      <c r="G63" s="38">
        <f>Årsbudget!E64</f>
        <v>0</v>
      </c>
      <c r="H63" s="22"/>
      <c r="I63" s="38">
        <f t="shared" si="68"/>
        <v>0</v>
      </c>
      <c r="J63" s="38">
        <f>Årsbudget!F64</f>
        <v>0</v>
      </c>
      <c r="K63" s="22"/>
      <c r="L63" s="38">
        <f t="shared" si="69"/>
        <v>0</v>
      </c>
      <c r="M63" s="38">
        <f>Årsbudget!G64</f>
        <v>0</v>
      </c>
      <c r="N63" s="22"/>
      <c r="O63" s="38">
        <f t="shared" si="70"/>
        <v>0</v>
      </c>
      <c r="P63" s="38">
        <f>Årsbudget!H64</f>
        <v>0</v>
      </c>
      <c r="Q63" s="22"/>
      <c r="R63" s="38">
        <f t="shared" si="71"/>
        <v>0</v>
      </c>
      <c r="S63" s="38">
        <f>Årsbudget!I64</f>
        <v>0</v>
      </c>
      <c r="T63" s="22"/>
      <c r="U63" s="39">
        <f t="shared" si="72"/>
        <v>0</v>
      </c>
      <c r="V63" s="40">
        <f>Årsbudget!J64</f>
        <v>0</v>
      </c>
      <c r="W63" s="22"/>
      <c r="X63" s="39">
        <f t="shared" si="73"/>
        <v>0</v>
      </c>
      <c r="Y63" s="38">
        <f>Årsbudget!K64</f>
        <v>0</v>
      </c>
      <c r="Z63" s="22"/>
      <c r="AA63" s="39">
        <f t="shared" si="74"/>
        <v>0</v>
      </c>
      <c r="AB63" s="38">
        <f>Årsbudget!L64</f>
        <v>0</v>
      </c>
      <c r="AC63" s="22"/>
      <c r="AD63" s="39">
        <f t="shared" si="75"/>
        <v>0</v>
      </c>
      <c r="AE63" s="38">
        <f>Årsbudget!M64</f>
        <v>0</v>
      </c>
      <c r="AF63" s="22"/>
      <c r="AG63" s="39">
        <f t="shared" si="76"/>
        <v>0</v>
      </c>
      <c r="AH63" s="38">
        <f>Årsbudget!N64</f>
        <v>0</v>
      </c>
      <c r="AI63" s="22"/>
      <c r="AJ63" s="39">
        <f t="shared" si="77"/>
        <v>0</v>
      </c>
      <c r="AK63" s="38">
        <f>Årsbudget!O64</f>
        <v>0</v>
      </c>
      <c r="AL63" s="22"/>
      <c r="AM63" s="39">
        <f t="shared" si="78"/>
        <v>0</v>
      </c>
      <c r="AN63" s="31">
        <f t="shared" si="79"/>
        <v>0</v>
      </c>
      <c r="AO63" s="31">
        <f t="shared" si="80"/>
        <v>0</v>
      </c>
      <c r="AP63" s="31">
        <f t="shared" si="81"/>
        <v>0</v>
      </c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</row>
    <row r="64" spans="1:100" ht="15" customHeight="1" x14ac:dyDescent="0.25">
      <c r="A64" s="115" t="str">
        <f>Årsbudget!A65</f>
        <v>Sport og fritidsinteresser</v>
      </c>
      <c r="B64" s="116"/>
      <c r="C64" s="117"/>
      <c r="D64" s="38">
        <f>Årsbudget!D65</f>
        <v>0</v>
      </c>
      <c r="E64" s="22"/>
      <c r="F64" s="38">
        <f t="shared" ref="F64:F70" si="82">D64-E64</f>
        <v>0</v>
      </c>
      <c r="G64" s="38">
        <f>Årsbudget!E65</f>
        <v>0</v>
      </c>
      <c r="H64" s="22"/>
      <c r="I64" s="38">
        <f t="shared" ref="I64:I70" si="83">G64-H64</f>
        <v>0</v>
      </c>
      <c r="J64" s="38">
        <f>Årsbudget!F65</f>
        <v>0</v>
      </c>
      <c r="K64" s="22"/>
      <c r="L64" s="38">
        <f t="shared" ref="L64:L70" si="84">J64-K64</f>
        <v>0</v>
      </c>
      <c r="M64" s="38">
        <f>Årsbudget!G65</f>
        <v>0</v>
      </c>
      <c r="N64" s="22"/>
      <c r="O64" s="38">
        <f t="shared" ref="O64:O70" si="85">M64-N64</f>
        <v>0</v>
      </c>
      <c r="P64" s="38">
        <f>Årsbudget!H65</f>
        <v>0</v>
      </c>
      <c r="Q64" s="22"/>
      <c r="R64" s="38">
        <f t="shared" ref="R64:R70" si="86">P64-Q64</f>
        <v>0</v>
      </c>
      <c r="S64" s="38">
        <f>Årsbudget!I65</f>
        <v>0</v>
      </c>
      <c r="T64" s="22"/>
      <c r="U64" s="39">
        <f t="shared" ref="U64:U70" si="87">S64-T64</f>
        <v>0</v>
      </c>
      <c r="V64" s="40">
        <f>Årsbudget!J65</f>
        <v>0</v>
      </c>
      <c r="W64" s="22"/>
      <c r="X64" s="39">
        <f t="shared" ref="X64:X70" si="88">V64-W64</f>
        <v>0</v>
      </c>
      <c r="Y64" s="38">
        <f>Årsbudget!K65</f>
        <v>0</v>
      </c>
      <c r="Z64" s="22"/>
      <c r="AA64" s="39">
        <f t="shared" ref="AA64:AA70" si="89">Y64-Z64</f>
        <v>0</v>
      </c>
      <c r="AB64" s="38">
        <f>Årsbudget!L65</f>
        <v>0</v>
      </c>
      <c r="AC64" s="22"/>
      <c r="AD64" s="39">
        <f t="shared" ref="AD64:AD70" si="90">AB64-AC64</f>
        <v>0</v>
      </c>
      <c r="AE64" s="38">
        <f>Årsbudget!M65</f>
        <v>0</v>
      </c>
      <c r="AF64" s="22"/>
      <c r="AG64" s="39">
        <f t="shared" ref="AG64:AG70" si="91">AE64-AF64</f>
        <v>0</v>
      </c>
      <c r="AH64" s="38">
        <f>Årsbudget!N65</f>
        <v>0</v>
      </c>
      <c r="AI64" s="22"/>
      <c r="AJ64" s="39">
        <f t="shared" ref="AJ64:AJ70" si="92">AH64-AI64</f>
        <v>0</v>
      </c>
      <c r="AK64" s="38">
        <f>Årsbudget!O65</f>
        <v>0</v>
      </c>
      <c r="AL64" s="22"/>
      <c r="AM64" s="39">
        <f t="shared" ref="AM64:AM70" si="93">AK64-AL64</f>
        <v>0</v>
      </c>
      <c r="AN64" s="31">
        <f t="shared" si="79"/>
        <v>0</v>
      </c>
      <c r="AO64" s="31">
        <f t="shared" si="80"/>
        <v>0</v>
      </c>
      <c r="AP64" s="31">
        <f t="shared" si="81"/>
        <v>0</v>
      </c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</row>
    <row r="65" spans="1:100" ht="15" customHeight="1" x14ac:dyDescent="0.25">
      <c r="A65" s="115" t="str">
        <f>Årsbudget!A66</f>
        <v>Transport</v>
      </c>
      <c r="B65" s="116"/>
      <c r="C65" s="117"/>
      <c r="D65" s="38">
        <f>Årsbudget!D66</f>
        <v>0</v>
      </c>
      <c r="E65" s="22"/>
      <c r="F65" s="38">
        <f t="shared" si="82"/>
        <v>0</v>
      </c>
      <c r="G65" s="38">
        <f>Årsbudget!E66</f>
        <v>0</v>
      </c>
      <c r="H65" s="22"/>
      <c r="I65" s="38">
        <f t="shared" si="83"/>
        <v>0</v>
      </c>
      <c r="J65" s="38">
        <f>Årsbudget!F66</f>
        <v>0</v>
      </c>
      <c r="K65" s="22"/>
      <c r="L65" s="38">
        <f t="shared" si="84"/>
        <v>0</v>
      </c>
      <c r="M65" s="38">
        <f>Årsbudget!G66</f>
        <v>0</v>
      </c>
      <c r="N65" s="22"/>
      <c r="O65" s="38">
        <f t="shared" si="85"/>
        <v>0</v>
      </c>
      <c r="P65" s="38">
        <f>Årsbudget!H66</f>
        <v>0</v>
      </c>
      <c r="Q65" s="22"/>
      <c r="R65" s="38">
        <f t="shared" si="86"/>
        <v>0</v>
      </c>
      <c r="S65" s="38">
        <f>Årsbudget!I66</f>
        <v>0</v>
      </c>
      <c r="T65" s="22"/>
      <c r="U65" s="39">
        <f t="shared" si="87"/>
        <v>0</v>
      </c>
      <c r="V65" s="40">
        <f>Årsbudget!J66</f>
        <v>0</v>
      </c>
      <c r="W65" s="22"/>
      <c r="X65" s="39">
        <f t="shared" si="88"/>
        <v>0</v>
      </c>
      <c r="Y65" s="38">
        <f>Årsbudget!K66</f>
        <v>0</v>
      </c>
      <c r="Z65" s="22"/>
      <c r="AA65" s="39">
        <f t="shared" si="89"/>
        <v>0</v>
      </c>
      <c r="AB65" s="38">
        <f>Årsbudget!L66</f>
        <v>0</v>
      </c>
      <c r="AC65" s="22"/>
      <c r="AD65" s="39">
        <f t="shared" si="90"/>
        <v>0</v>
      </c>
      <c r="AE65" s="38">
        <f>Årsbudget!M66</f>
        <v>0</v>
      </c>
      <c r="AF65" s="22"/>
      <c r="AG65" s="39">
        <f t="shared" si="91"/>
        <v>0</v>
      </c>
      <c r="AH65" s="38">
        <f>Årsbudget!N66</f>
        <v>0</v>
      </c>
      <c r="AI65" s="22"/>
      <c r="AJ65" s="39">
        <f t="shared" si="92"/>
        <v>0</v>
      </c>
      <c r="AK65" s="38">
        <f>Årsbudget!O66</f>
        <v>0</v>
      </c>
      <c r="AL65" s="22"/>
      <c r="AM65" s="39">
        <f t="shared" si="93"/>
        <v>0</v>
      </c>
      <c r="AN65" s="31">
        <f t="shared" si="79"/>
        <v>0</v>
      </c>
      <c r="AO65" s="31">
        <f t="shared" si="80"/>
        <v>0</v>
      </c>
      <c r="AP65" s="31">
        <f t="shared" si="81"/>
        <v>0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</row>
    <row r="66" spans="1:100" ht="15" customHeight="1" x14ac:dyDescent="0.25">
      <c r="A66" s="115" t="str">
        <f>Årsbudget!A67</f>
        <v>Bøger og aviser</v>
      </c>
      <c r="B66" s="116"/>
      <c r="C66" s="117"/>
      <c r="D66" s="38">
        <f>Årsbudget!D67</f>
        <v>0</v>
      </c>
      <c r="E66" s="22"/>
      <c r="F66" s="38">
        <f t="shared" si="82"/>
        <v>0</v>
      </c>
      <c r="G66" s="38">
        <f>Årsbudget!E67</f>
        <v>0</v>
      </c>
      <c r="H66" s="22"/>
      <c r="I66" s="38">
        <f t="shared" si="83"/>
        <v>0</v>
      </c>
      <c r="J66" s="38">
        <f>Årsbudget!F67</f>
        <v>0</v>
      </c>
      <c r="K66" s="22"/>
      <c r="L66" s="38">
        <f t="shared" si="84"/>
        <v>0</v>
      </c>
      <c r="M66" s="38">
        <f>Årsbudget!G67</f>
        <v>0</v>
      </c>
      <c r="N66" s="22"/>
      <c r="O66" s="38">
        <f t="shared" si="85"/>
        <v>0</v>
      </c>
      <c r="P66" s="38">
        <f>Årsbudget!H67</f>
        <v>0</v>
      </c>
      <c r="Q66" s="22"/>
      <c r="R66" s="38">
        <f t="shared" si="86"/>
        <v>0</v>
      </c>
      <c r="S66" s="38">
        <f>Årsbudget!I67</f>
        <v>0</v>
      </c>
      <c r="T66" s="22"/>
      <c r="U66" s="39">
        <f t="shared" si="87"/>
        <v>0</v>
      </c>
      <c r="V66" s="40">
        <f>Årsbudget!J67</f>
        <v>0</v>
      </c>
      <c r="W66" s="22"/>
      <c r="X66" s="39">
        <f t="shared" si="88"/>
        <v>0</v>
      </c>
      <c r="Y66" s="38">
        <f>Årsbudget!K67</f>
        <v>0</v>
      </c>
      <c r="Z66" s="22"/>
      <c r="AA66" s="39">
        <f t="shared" si="89"/>
        <v>0</v>
      </c>
      <c r="AB66" s="38">
        <f>Årsbudget!L67</f>
        <v>0</v>
      </c>
      <c r="AC66" s="22"/>
      <c r="AD66" s="39">
        <f t="shared" si="90"/>
        <v>0</v>
      </c>
      <c r="AE66" s="38">
        <f>Årsbudget!M67</f>
        <v>0</v>
      </c>
      <c r="AF66" s="22"/>
      <c r="AG66" s="39">
        <f t="shared" si="91"/>
        <v>0</v>
      </c>
      <c r="AH66" s="38">
        <f>Årsbudget!N67</f>
        <v>0</v>
      </c>
      <c r="AI66" s="22"/>
      <c r="AJ66" s="39">
        <f t="shared" si="92"/>
        <v>0</v>
      </c>
      <c r="AK66" s="38">
        <f>Årsbudget!O67</f>
        <v>0</v>
      </c>
      <c r="AL66" s="22"/>
      <c r="AM66" s="39">
        <f t="shared" si="93"/>
        <v>0</v>
      </c>
      <c r="AN66" s="31">
        <f t="shared" si="79"/>
        <v>0</v>
      </c>
      <c r="AO66" s="31">
        <f t="shared" si="80"/>
        <v>0</v>
      </c>
      <c r="AP66" s="31">
        <f t="shared" si="81"/>
        <v>0</v>
      </c>
      <c r="AQ66" s="20"/>
      <c r="AR66" s="20"/>
      <c r="AS66" s="20"/>
      <c r="AT66" s="20"/>
    </row>
    <row r="67" spans="1:100" ht="15" customHeight="1" x14ac:dyDescent="0.25">
      <c r="A67" s="115" t="str">
        <f>Årsbudget!A68</f>
        <v>Tøj og sko</v>
      </c>
      <c r="B67" s="116"/>
      <c r="C67" s="117"/>
      <c r="D67" s="38">
        <f>Årsbudget!D68</f>
        <v>0</v>
      </c>
      <c r="E67" s="22"/>
      <c r="F67" s="38">
        <f t="shared" si="82"/>
        <v>0</v>
      </c>
      <c r="G67" s="38">
        <f>Årsbudget!E68</f>
        <v>0</v>
      </c>
      <c r="H67" s="22"/>
      <c r="I67" s="38">
        <f t="shared" si="83"/>
        <v>0</v>
      </c>
      <c r="J67" s="38">
        <f>Årsbudget!F68</f>
        <v>0</v>
      </c>
      <c r="K67" s="22"/>
      <c r="L67" s="38">
        <f t="shared" si="84"/>
        <v>0</v>
      </c>
      <c r="M67" s="38">
        <f>Årsbudget!G68</f>
        <v>0</v>
      </c>
      <c r="N67" s="22"/>
      <c r="O67" s="38">
        <f t="shared" si="85"/>
        <v>0</v>
      </c>
      <c r="P67" s="38">
        <f>Årsbudget!H68</f>
        <v>0</v>
      </c>
      <c r="Q67" s="22"/>
      <c r="R67" s="38">
        <f t="shared" si="86"/>
        <v>0</v>
      </c>
      <c r="S67" s="38">
        <f>Årsbudget!I68</f>
        <v>0</v>
      </c>
      <c r="T67" s="22"/>
      <c r="U67" s="39">
        <f t="shared" si="87"/>
        <v>0</v>
      </c>
      <c r="V67" s="40">
        <f>Årsbudget!J68</f>
        <v>0</v>
      </c>
      <c r="W67" s="22"/>
      <c r="X67" s="39">
        <f t="shared" si="88"/>
        <v>0</v>
      </c>
      <c r="Y67" s="38">
        <f>Årsbudget!K68</f>
        <v>0</v>
      </c>
      <c r="Z67" s="22"/>
      <c r="AA67" s="39">
        <f t="shared" si="89"/>
        <v>0</v>
      </c>
      <c r="AB67" s="38">
        <f>Årsbudget!L68</f>
        <v>0</v>
      </c>
      <c r="AC67" s="22"/>
      <c r="AD67" s="39">
        <f t="shared" si="90"/>
        <v>0</v>
      </c>
      <c r="AE67" s="38">
        <f>Årsbudget!M68</f>
        <v>0</v>
      </c>
      <c r="AF67" s="22"/>
      <c r="AG67" s="39">
        <f t="shared" si="91"/>
        <v>0</v>
      </c>
      <c r="AH67" s="38">
        <f>Årsbudget!N68</f>
        <v>0</v>
      </c>
      <c r="AI67" s="22"/>
      <c r="AJ67" s="39">
        <f t="shared" si="92"/>
        <v>0</v>
      </c>
      <c r="AK67" s="38">
        <f>Årsbudget!O68</f>
        <v>0</v>
      </c>
      <c r="AL67" s="22"/>
      <c r="AM67" s="39">
        <f t="shared" si="93"/>
        <v>0</v>
      </c>
      <c r="AN67" s="31">
        <f t="shared" si="79"/>
        <v>0</v>
      </c>
      <c r="AO67" s="31">
        <f t="shared" si="80"/>
        <v>0</v>
      </c>
      <c r="AP67" s="31">
        <f t="shared" si="81"/>
        <v>0</v>
      </c>
      <c r="AQ67" s="20"/>
      <c r="AR67" s="20"/>
      <c r="AS67" s="20"/>
      <c r="AT67" s="20"/>
    </row>
    <row r="68" spans="1:100" ht="15" customHeight="1" x14ac:dyDescent="0.25">
      <c r="A68" s="115" t="str">
        <f>Årsbudget!A69</f>
        <v>Boligudstyr</v>
      </c>
      <c r="B68" s="116"/>
      <c r="C68" s="117"/>
      <c r="D68" s="38">
        <f>Årsbudget!D69</f>
        <v>0</v>
      </c>
      <c r="E68" s="22"/>
      <c r="F68" s="38">
        <f t="shared" si="82"/>
        <v>0</v>
      </c>
      <c r="G68" s="38">
        <f>Årsbudget!E69</f>
        <v>0</v>
      </c>
      <c r="H68" s="22"/>
      <c r="I68" s="38">
        <f t="shared" si="83"/>
        <v>0</v>
      </c>
      <c r="J68" s="38">
        <f>Årsbudget!F69</f>
        <v>0</v>
      </c>
      <c r="K68" s="22"/>
      <c r="L68" s="38">
        <f t="shared" si="84"/>
        <v>0</v>
      </c>
      <c r="M68" s="38">
        <f>Årsbudget!G69</f>
        <v>0</v>
      </c>
      <c r="N68" s="22"/>
      <c r="O68" s="38">
        <f t="shared" si="85"/>
        <v>0</v>
      </c>
      <c r="P68" s="38">
        <f>Årsbudget!H69</f>
        <v>0</v>
      </c>
      <c r="Q68" s="22"/>
      <c r="R68" s="38">
        <f t="shared" si="86"/>
        <v>0</v>
      </c>
      <c r="S68" s="38">
        <f>Årsbudget!I69</f>
        <v>0</v>
      </c>
      <c r="T68" s="22"/>
      <c r="U68" s="39">
        <f t="shared" si="87"/>
        <v>0</v>
      </c>
      <c r="V68" s="40">
        <f>Årsbudget!J69</f>
        <v>0</v>
      </c>
      <c r="W68" s="22"/>
      <c r="X68" s="39">
        <f t="shared" si="88"/>
        <v>0</v>
      </c>
      <c r="Y68" s="38">
        <f>Årsbudget!K69</f>
        <v>0</v>
      </c>
      <c r="Z68" s="22"/>
      <c r="AA68" s="39">
        <f t="shared" si="89"/>
        <v>0</v>
      </c>
      <c r="AB68" s="38">
        <f>Årsbudget!L69</f>
        <v>0</v>
      </c>
      <c r="AC68" s="22"/>
      <c r="AD68" s="39">
        <f t="shared" si="90"/>
        <v>0</v>
      </c>
      <c r="AE68" s="38">
        <f>Årsbudget!M69</f>
        <v>0</v>
      </c>
      <c r="AF68" s="22"/>
      <c r="AG68" s="39">
        <f t="shared" si="91"/>
        <v>0</v>
      </c>
      <c r="AH68" s="38">
        <f>Årsbudget!N69</f>
        <v>0</v>
      </c>
      <c r="AI68" s="22"/>
      <c r="AJ68" s="39">
        <f t="shared" si="92"/>
        <v>0</v>
      </c>
      <c r="AK68" s="38">
        <f>Årsbudget!O69</f>
        <v>0</v>
      </c>
      <c r="AL68" s="22"/>
      <c r="AM68" s="39">
        <f t="shared" si="93"/>
        <v>0</v>
      </c>
      <c r="AN68" s="31">
        <f t="shared" si="79"/>
        <v>0</v>
      </c>
      <c r="AO68" s="31">
        <f t="shared" si="80"/>
        <v>0</v>
      </c>
      <c r="AP68" s="31">
        <f t="shared" si="81"/>
        <v>0</v>
      </c>
      <c r="AQ68" s="20"/>
      <c r="AR68" s="20"/>
      <c r="AS68" s="20"/>
      <c r="AT68" s="20"/>
    </row>
    <row r="69" spans="1:100" ht="15" customHeight="1" x14ac:dyDescent="0.25">
      <c r="A69" s="115" t="str">
        <f>Årsbudget!A70</f>
        <v>Kæledyr (foder, pleje, forsikringer mv.)</v>
      </c>
      <c r="B69" s="116"/>
      <c r="C69" s="117"/>
      <c r="D69" s="38">
        <f>Årsbudget!D70</f>
        <v>0</v>
      </c>
      <c r="E69" s="22"/>
      <c r="F69" s="38">
        <f t="shared" si="82"/>
        <v>0</v>
      </c>
      <c r="G69" s="38">
        <f>Årsbudget!E70</f>
        <v>0</v>
      </c>
      <c r="H69" s="22"/>
      <c r="I69" s="38">
        <f t="shared" si="83"/>
        <v>0</v>
      </c>
      <c r="J69" s="38">
        <f>Årsbudget!F70</f>
        <v>0</v>
      </c>
      <c r="K69" s="22"/>
      <c r="L69" s="38">
        <f t="shared" si="84"/>
        <v>0</v>
      </c>
      <c r="M69" s="38">
        <f>Årsbudget!G70</f>
        <v>0</v>
      </c>
      <c r="N69" s="22"/>
      <c r="O69" s="38">
        <f t="shared" si="85"/>
        <v>0</v>
      </c>
      <c r="P69" s="38">
        <f>Årsbudget!H70</f>
        <v>0</v>
      </c>
      <c r="Q69" s="22"/>
      <c r="R69" s="38">
        <f t="shared" si="86"/>
        <v>0</v>
      </c>
      <c r="S69" s="38">
        <f>Årsbudget!I70</f>
        <v>0</v>
      </c>
      <c r="T69" s="22"/>
      <c r="U69" s="39">
        <f t="shared" si="87"/>
        <v>0</v>
      </c>
      <c r="V69" s="40">
        <f>Årsbudget!J70</f>
        <v>0</v>
      </c>
      <c r="W69" s="22"/>
      <c r="X69" s="39">
        <f t="shared" si="88"/>
        <v>0</v>
      </c>
      <c r="Y69" s="38">
        <f>Årsbudget!K70</f>
        <v>0</v>
      </c>
      <c r="Z69" s="22"/>
      <c r="AA69" s="39">
        <f t="shared" si="89"/>
        <v>0</v>
      </c>
      <c r="AB69" s="38">
        <f>Årsbudget!L70</f>
        <v>0</v>
      </c>
      <c r="AC69" s="22"/>
      <c r="AD69" s="39">
        <f t="shared" si="90"/>
        <v>0</v>
      </c>
      <c r="AE69" s="38">
        <f>Årsbudget!M70</f>
        <v>0</v>
      </c>
      <c r="AF69" s="22"/>
      <c r="AG69" s="39">
        <f t="shared" si="91"/>
        <v>0</v>
      </c>
      <c r="AH69" s="38">
        <f>Årsbudget!N70</f>
        <v>0</v>
      </c>
      <c r="AI69" s="22"/>
      <c r="AJ69" s="39">
        <f t="shared" si="92"/>
        <v>0</v>
      </c>
      <c r="AK69" s="38">
        <f>Årsbudget!O70</f>
        <v>0</v>
      </c>
      <c r="AL69" s="22"/>
      <c r="AM69" s="39">
        <f t="shared" si="93"/>
        <v>0</v>
      </c>
      <c r="AN69" s="31">
        <f t="shared" si="79"/>
        <v>0</v>
      </c>
      <c r="AO69" s="31">
        <f t="shared" si="80"/>
        <v>0</v>
      </c>
      <c r="AP69" s="31">
        <f t="shared" si="81"/>
        <v>0</v>
      </c>
      <c r="AQ69" s="20"/>
      <c r="AR69" s="20"/>
      <c r="AS69" s="20"/>
      <c r="AT69" s="20"/>
    </row>
    <row r="70" spans="1:100" ht="15" customHeight="1" thickBot="1" x14ac:dyDescent="0.3">
      <c r="A70" s="118" t="str">
        <f>Årsbudget!A71</f>
        <v>Diverse (gaver, legetøj mv.)</v>
      </c>
      <c r="B70" s="119"/>
      <c r="C70" s="120"/>
      <c r="D70" s="41">
        <f>Årsbudget!D71</f>
        <v>0</v>
      </c>
      <c r="E70" s="23"/>
      <c r="F70" s="41">
        <f t="shared" si="82"/>
        <v>0</v>
      </c>
      <c r="G70" s="41">
        <f>Årsbudget!E71</f>
        <v>0</v>
      </c>
      <c r="H70" s="23"/>
      <c r="I70" s="41">
        <f t="shared" si="83"/>
        <v>0</v>
      </c>
      <c r="J70" s="41">
        <f>Årsbudget!F71</f>
        <v>0</v>
      </c>
      <c r="K70" s="23"/>
      <c r="L70" s="41">
        <f t="shared" si="84"/>
        <v>0</v>
      </c>
      <c r="M70" s="41">
        <f>Årsbudget!G71</f>
        <v>0</v>
      </c>
      <c r="N70" s="23"/>
      <c r="O70" s="41">
        <f t="shared" si="85"/>
        <v>0</v>
      </c>
      <c r="P70" s="41">
        <f>Årsbudget!H71</f>
        <v>0</v>
      </c>
      <c r="Q70" s="23"/>
      <c r="R70" s="41">
        <f t="shared" si="86"/>
        <v>0</v>
      </c>
      <c r="S70" s="41">
        <f>Årsbudget!I71</f>
        <v>0</v>
      </c>
      <c r="T70" s="23"/>
      <c r="U70" s="43">
        <f t="shared" si="87"/>
        <v>0</v>
      </c>
      <c r="V70" s="44">
        <f>Årsbudget!J71</f>
        <v>0</v>
      </c>
      <c r="W70" s="23"/>
      <c r="X70" s="43">
        <f t="shared" si="88"/>
        <v>0</v>
      </c>
      <c r="Y70" s="41">
        <f>Årsbudget!K71</f>
        <v>0</v>
      </c>
      <c r="Z70" s="23"/>
      <c r="AA70" s="43">
        <f t="shared" si="89"/>
        <v>0</v>
      </c>
      <c r="AB70" s="41">
        <f>Årsbudget!L71</f>
        <v>0</v>
      </c>
      <c r="AC70" s="23"/>
      <c r="AD70" s="43">
        <f t="shared" si="90"/>
        <v>0</v>
      </c>
      <c r="AE70" s="41">
        <f>Årsbudget!M71</f>
        <v>0</v>
      </c>
      <c r="AF70" s="23"/>
      <c r="AG70" s="43">
        <f t="shared" si="91"/>
        <v>0</v>
      </c>
      <c r="AH70" s="41">
        <f>Årsbudget!N71</f>
        <v>0</v>
      </c>
      <c r="AI70" s="23"/>
      <c r="AJ70" s="43">
        <f t="shared" si="92"/>
        <v>0</v>
      </c>
      <c r="AK70" s="41">
        <f>Årsbudget!O71</f>
        <v>0</v>
      </c>
      <c r="AL70" s="23"/>
      <c r="AM70" s="43">
        <f t="shared" si="93"/>
        <v>0</v>
      </c>
      <c r="AN70" s="32">
        <f t="shared" si="79"/>
        <v>0</v>
      </c>
      <c r="AO70" s="32">
        <f t="shared" si="80"/>
        <v>0</v>
      </c>
      <c r="AP70" s="32">
        <f t="shared" si="81"/>
        <v>0</v>
      </c>
      <c r="AQ70" s="20"/>
      <c r="AR70" s="20"/>
      <c r="AS70" s="20"/>
      <c r="AT70" s="20"/>
    </row>
    <row r="71" spans="1:100" ht="15" customHeight="1" thickBot="1" x14ac:dyDescent="0.3">
      <c r="A71" s="121" t="s">
        <v>73</v>
      </c>
      <c r="B71" s="122"/>
      <c r="C71" s="123"/>
      <c r="D71" s="42">
        <f>SUM(D54:D70)</f>
        <v>0</v>
      </c>
      <c r="E71" s="42">
        <f t="shared" ref="E71:AP71" si="94">SUM(E54:E70)</f>
        <v>0</v>
      </c>
      <c r="F71" s="42">
        <f t="shared" si="94"/>
        <v>0</v>
      </c>
      <c r="G71" s="42">
        <f t="shared" si="94"/>
        <v>0</v>
      </c>
      <c r="H71" s="42">
        <f t="shared" si="94"/>
        <v>0</v>
      </c>
      <c r="I71" s="42">
        <f t="shared" si="94"/>
        <v>0</v>
      </c>
      <c r="J71" s="42">
        <f t="shared" si="94"/>
        <v>0</v>
      </c>
      <c r="K71" s="42">
        <f t="shared" si="94"/>
        <v>0</v>
      </c>
      <c r="L71" s="42">
        <f t="shared" si="94"/>
        <v>0</v>
      </c>
      <c r="M71" s="42">
        <f t="shared" si="94"/>
        <v>0</v>
      </c>
      <c r="N71" s="42">
        <f t="shared" si="94"/>
        <v>0</v>
      </c>
      <c r="O71" s="42">
        <f t="shared" si="94"/>
        <v>0</v>
      </c>
      <c r="P71" s="42">
        <f t="shared" si="94"/>
        <v>0</v>
      </c>
      <c r="Q71" s="42">
        <f t="shared" si="94"/>
        <v>0</v>
      </c>
      <c r="R71" s="42">
        <f t="shared" si="94"/>
        <v>0</v>
      </c>
      <c r="S71" s="42">
        <f t="shared" si="94"/>
        <v>0</v>
      </c>
      <c r="T71" s="42">
        <f t="shared" si="94"/>
        <v>0</v>
      </c>
      <c r="U71" s="45">
        <f t="shared" si="94"/>
        <v>0</v>
      </c>
      <c r="V71" s="46">
        <f t="shared" si="94"/>
        <v>0</v>
      </c>
      <c r="W71" s="42">
        <f t="shared" si="94"/>
        <v>0</v>
      </c>
      <c r="X71" s="45">
        <f t="shared" si="94"/>
        <v>0</v>
      </c>
      <c r="Y71" s="42">
        <f t="shared" si="94"/>
        <v>0</v>
      </c>
      <c r="Z71" s="42">
        <f t="shared" si="94"/>
        <v>0</v>
      </c>
      <c r="AA71" s="45">
        <f t="shared" si="94"/>
        <v>0</v>
      </c>
      <c r="AB71" s="42">
        <f t="shared" si="94"/>
        <v>0</v>
      </c>
      <c r="AC71" s="42">
        <f t="shared" si="94"/>
        <v>0</v>
      </c>
      <c r="AD71" s="45">
        <f t="shared" si="94"/>
        <v>0</v>
      </c>
      <c r="AE71" s="42">
        <f t="shared" si="94"/>
        <v>0</v>
      </c>
      <c r="AF71" s="42">
        <f t="shared" si="94"/>
        <v>0</v>
      </c>
      <c r="AG71" s="45">
        <f t="shared" si="94"/>
        <v>0</v>
      </c>
      <c r="AH71" s="42">
        <f t="shared" si="94"/>
        <v>0</v>
      </c>
      <c r="AI71" s="42">
        <f t="shared" si="94"/>
        <v>0</v>
      </c>
      <c r="AJ71" s="45">
        <f t="shared" si="94"/>
        <v>0</v>
      </c>
      <c r="AK71" s="42">
        <f t="shared" si="94"/>
        <v>0</v>
      </c>
      <c r="AL71" s="42">
        <f t="shared" si="94"/>
        <v>0</v>
      </c>
      <c r="AM71" s="45">
        <f t="shared" si="94"/>
        <v>0</v>
      </c>
      <c r="AN71" s="42">
        <f t="shared" si="94"/>
        <v>0</v>
      </c>
      <c r="AO71" s="42">
        <f t="shared" si="94"/>
        <v>0</v>
      </c>
      <c r="AP71" s="42">
        <f t="shared" si="94"/>
        <v>0</v>
      </c>
      <c r="AQ71" s="20"/>
      <c r="AR71" s="20"/>
      <c r="AS71" s="20"/>
      <c r="AT71" s="20"/>
    </row>
    <row r="72" spans="1:100" ht="15" customHeight="1" x14ac:dyDescent="0.25">
      <c r="A72" s="28"/>
      <c r="B72" s="28"/>
      <c r="C72" s="28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29"/>
      <c r="AQ72" s="20"/>
      <c r="AR72" s="20"/>
      <c r="AS72" s="20"/>
      <c r="AT72" s="20"/>
    </row>
    <row r="73" spans="1:100" ht="15" customHeight="1" x14ac:dyDescent="0.25">
      <c r="A73" s="57" t="s">
        <v>74</v>
      </c>
      <c r="B73" s="57"/>
      <c r="C73" s="5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9"/>
      <c r="V73" s="58"/>
      <c r="W73" s="58"/>
      <c r="X73" s="59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60">
        <f>SUM(D73:AK73)</f>
        <v>0</v>
      </c>
      <c r="AQ73" s="20"/>
      <c r="AR73" s="20"/>
      <c r="AS73" s="20"/>
      <c r="AT73" s="20"/>
    </row>
    <row r="74" spans="1:100" ht="15" customHeight="1" x14ac:dyDescent="0.25">
      <c r="A74" s="115" t="str">
        <f>Årsbudget!A75</f>
        <v xml:space="preserve">Fagforening / A-kasse </v>
      </c>
      <c r="B74" s="116"/>
      <c r="C74" s="117"/>
      <c r="D74" s="38">
        <f>Årsbudget!D75</f>
        <v>0</v>
      </c>
      <c r="E74" s="22"/>
      <c r="F74" s="38">
        <f t="shared" ref="F74:F78" si="95">D74-E74</f>
        <v>0</v>
      </c>
      <c r="G74" s="38">
        <f>Årsbudget!E75</f>
        <v>0</v>
      </c>
      <c r="H74" s="22"/>
      <c r="I74" s="38">
        <f t="shared" ref="I74:I78" si="96">G74-H74</f>
        <v>0</v>
      </c>
      <c r="J74" s="38">
        <f>Årsbudget!F75</f>
        <v>0</v>
      </c>
      <c r="K74" s="22"/>
      <c r="L74" s="38">
        <f t="shared" ref="L74:L78" si="97">J74-K74</f>
        <v>0</v>
      </c>
      <c r="M74" s="38">
        <f>Årsbudget!G75</f>
        <v>0</v>
      </c>
      <c r="N74" s="22"/>
      <c r="O74" s="38">
        <f t="shared" ref="O74:O78" si="98">M74-N74</f>
        <v>0</v>
      </c>
      <c r="P74" s="38">
        <f>Årsbudget!H75</f>
        <v>0</v>
      </c>
      <c r="Q74" s="22"/>
      <c r="R74" s="38">
        <f t="shared" ref="R74:R78" si="99">P74-Q74</f>
        <v>0</v>
      </c>
      <c r="S74" s="38">
        <f>Årsbudget!I75</f>
        <v>0</v>
      </c>
      <c r="T74" s="22"/>
      <c r="U74" s="39">
        <f t="shared" ref="U74:U78" si="100">S74-T74</f>
        <v>0</v>
      </c>
      <c r="V74" s="40">
        <f>Årsbudget!J75</f>
        <v>0</v>
      </c>
      <c r="W74" s="22"/>
      <c r="X74" s="39">
        <f t="shared" ref="X74:X78" si="101">V74-W74</f>
        <v>0</v>
      </c>
      <c r="Y74" s="38">
        <f>Årsbudget!K75</f>
        <v>0</v>
      </c>
      <c r="Z74" s="22"/>
      <c r="AA74" s="39">
        <f t="shared" ref="AA74:AA78" si="102">Y74-Z74</f>
        <v>0</v>
      </c>
      <c r="AB74" s="38">
        <f>Årsbudget!L75</f>
        <v>0</v>
      </c>
      <c r="AC74" s="22"/>
      <c r="AD74" s="39">
        <f t="shared" ref="AD74:AD78" si="103">AB74-AC74</f>
        <v>0</v>
      </c>
      <c r="AE74" s="38">
        <f>Årsbudget!M75</f>
        <v>0</v>
      </c>
      <c r="AF74" s="22"/>
      <c r="AG74" s="39">
        <f t="shared" ref="AG74:AG78" si="104">AE74-AF74</f>
        <v>0</v>
      </c>
      <c r="AH74" s="38">
        <f>Årsbudget!N75</f>
        <v>0</v>
      </c>
      <c r="AI74" s="22"/>
      <c r="AJ74" s="39">
        <f t="shared" ref="AJ74:AJ78" si="105">AH74-AI74</f>
        <v>0</v>
      </c>
      <c r="AK74" s="38">
        <f>Årsbudget!O75</f>
        <v>0</v>
      </c>
      <c r="AL74" s="22"/>
      <c r="AM74" s="39">
        <f t="shared" ref="AM74:AM78" si="106">AK74-AL74</f>
        <v>0</v>
      </c>
      <c r="AN74" s="31">
        <f t="shared" ref="AN74:AN78" si="107">D74+G74+J74+M74+P74+S74+V74+Y74+AB74+AE74+AH74+AK74</f>
        <v>0</v>
      </c>
      <c r="AO74" s="31">
        <f t="shared" ref="AO74:AO78" si="108">E74+H74+K74+N74+Q74+T74+W74+Z74+AC74+AF74+AI74+AL74</f>
        <v>0</v>
      </c>
      <c r="AP74" s="31">
        <f t="shared" ref="AP74:AP78" si="109">F74+I74+L74+O74+R74+U74+X74+AA74+AD74+AG74+AJ74+AM74</f>
        <v>0</v>
      </c>
      <c r="AQ74" s="20"/>
      <c r="AR74" s="20"/>
      <c r="AS74" s="20"/>
      <c r="AT74" s="20"/>
    </row>
    <row r="75" spans="1:100" ht="15" customHeight="1" x14ac:dyDescent="0.25">
      <c r="A75" s="115" t="str">
        <f>Årsbudget!A76</f>
        <v>Låneydelse (f.eks. SU-lån el. lign.)</v>
      </c>
      <c r="B75" s="116"/>
      <c r="C75" s="117"/>
      <c r="D75" s="38">
        <f>Årsbudget!D76</f>
        <v>0</v>
      </c>
      <c r="E75" s="22"/>
      <c r="F75" s="38">
        <f t="shared" si="95"/>
        <v>0</v>
      </c>
      <c r="G75" s="38">
        <f>Årsbudget!E76</f>
        <v>0</v>
      </c>
      <c r="H75" s="22"/>
      <c r="I75" s="38">
        <f t="shared" si="96"/>
        <v>0</v>
      </c>
      <c r="J75" s="38">
        <f>Årsbudget!F76</f>
        <v>0</v>
      </c>
      <c r="K75" s="22"/>
      <c r="L75" s="38">
        <f t="shared" si="97"/>
        <v>0</v>
      </c>
      <c r="M75" s="38">
        <f>Årsbudget!G76</f>
        <v>0</v>
      </c>
      <c r="N75" s="22"/>
      <c r="O75" s="38">
        <f t="shared" si="98"/>
        <v>0</v>
      </c>
      <c r="P75" s="38">
        <f>Årsbudget!H76</f>
        <v>0</v>
      </c>
      <c r="Q75" s="22"/>
      <c r="R75" s="38">
        <f t="shared" si="99"/>
        <v>0</v>
      </c>
      <c r="S75" s="38">
        <f>Årsbudget!I76</f>
        <v>0</v>
      </c>
      <c r="T75" s="22"/>
      <c r="U75" s="39">
        <f t="shared" si="100"/>
        <v>0</v>
      </c>
      <c r="V75" s="40">
        <f>Årsbudget!J76</f>
        <v>0</v>
      </c>
      <c r="W75" s="22"/>
      <c r="X75" s="39">
        <f t="shared" si="101"/>
        <v>0</v>
      </c>
      <c r="Y75" s="38">
        <f>Årsbudget!K76</f>
        <v>0</v>
      </c>
      <c r="Z75" s="22"/>
      <c r="AA75" s="39">
        <f t="shared" si="102"/>
        <v>0</v>
      </c>
      <c r="AB75" s="38">
        <f>Årsbudget!L76</f>
        <v>0</v>
      </c>
      <c r="AC75" s="22"/>
      <c r="AD75" s="39">
        <f t="shared" si="103"/>
        <v>0</v>
      </c>
      <c r="AE75" s="38">
        <f>Årsbudget!M76</f>
        <v>0</v>
      </c>
      <c r="AF75" s="22"/>
      <c r="AG75" s="39">
        <f t="shared" si="104"/>
        <v>0</v>
      </c>
      <c r="AH75" s="38">
        <f>Årsbudget!N76</f>
        <v>0</v>
      </c>
      <c r="AI75" s="22"/>
      <c r="AJ75" s="39">
        <f t="shared" si="105"/>
        <v>0</v>
      </c>
      <c r="AK75" s="38">
        <f>Årsbudget!O76</f>
        <v>0</v>
      </c>
      <c r="AL75" s="22"/>
      <c r="AM75" s="39">
        <f t="shared" si="106"/>
        <v>0</v>
      </c>
      <c r="AN75" s="31">
        <f t="shared" si="107"/>
        <v>0</v>
      </c>
      <c r="AO75" s="31">
        <f t="shared" si="108"/>
        <v>0</v>
      </c>
      <c r="AP75" s="31">
        <f t="shared" si="109"/>
        <v>0</v>
      </c>
      <c r="AQ75" s="20"/>
      <c r="AR75" s="20"/>
      <c r="AS75" s="20"/>
      <c r="AT75" s="20"/>
    </row>
    <row r="76" spans="1:100" ht="13.5" customHeight="1" x14ac:dyDescent="0.25">
      <c r="A76" s="115" t="str">
        <f>Årsbudget!A77</f>
        <v>Opsparing/investering</v>
      </c>
      <c r="B76" s="116"/>
      <c r="C76" s="117"/>
      <c r="D76" s="38">
        <f>Årsbudget!D77</f>
        <v>0</v>
      </c>
      <c r="E76" s="22"/>
      <c r="F76" s="38">
        <f t="shared" si="95"/>
        <v>0</v>
      </c>
      <c r="G76" s="38">
        <f>Årsbudget!E77</f>
        <v>0</v>
      </c>
      <c r="H76" s="22"/>
      <c r="I76" s="38">
        <f t="shared" si="96"/>
        <v>0</v>
      </c>
      <c r="J76" s="38">
        <f>Årsbudget!F77</f>
        <v>0</v>
      </c>
      <c r="K76" s="22"/>
      <c r="L76" s="38">
        <f t="shared" si="97"/>
        <v>0</v>
      </c>
      <c r="M76" s="38">
        <f>Årsbudget!G77</f>
        <v>0</v>
      </c>
      <c r="N76" s="22"/>
      <c r="O76" s="38">
        <f t="shared" si="98"/>
        <v>0</v>
      </c>
      <c r="P76" s="38">
        <f>Årsbudget!H77</f>
        <v>0</v>
      </c>
      <c r="Q76" s="22"/>
      <c r="R76" s="38">
        <f t="shared" si="99"/>
        <v>0</v>
      </c>
      <c r="S76" s="38">
        <f>Årsbudget!I77</f>
        <v>0</v>
      </c>
      <c r="T76" s="22"/>
      <c r="U76" s="39">
        <f t="shared" si="100"/>
        <v>0</v>
      </c>
      <c r="V76" s="40">
        <f>Årsbudget!J77</f>
        <v>0</v>
      </c>
      <c r="W76" s="22"/>
      <c r="X76" s="39">
        <f t="shared" si="101"/>
        <v>0</v>
      </c>
      <c r="Y76" s="38">
        <f>Årsbudget!K77</f>
        <v>0</v>
      </c>
      <c r="Z76" s="22"/>
      <c r="AA76" s="39">
        <f t="shared" si="102"/>
        <v>0</v>
      </c>
      <c r="AB76" s="38">
        <f>Årsbudget!L77</f>
        <v>0</v>
      </c>
      <c r="AC76" s="22"/>
      <c r="AD76" s="39">
        <f t="shared" si="103"/>
        <v>0</v>
      </c>
      <c r="AE76" s="38">
        <f>Årsbudget!M77</f>
        <v>0</v>
      </c>
      <c r="AF76" s="22"/>
      <c r="AG76" s="39">
        <f t="shared" si="104"/>
        <v>0</v>
      </c>
      <c r="AH76" s="38">
        <f>Årsbudget!N77</f>
        <v>0</v>
      </c>
      <c r="AI76" s="22"/>
      <c r="AJ76" s="39">
        <f t="shared" si="105"/>
        <v>0</v>
      </c>
      <c r="AK76" s="38">
        <f>Årsbudget!O77</f>
        <v>0</v>
      </c>
      <c r="AL76" s="22"/>
      <c r="AM76" s="39">
        <f t="shared" si="106"/>
        <v>0</v>
      </c>
      <c r="AN76" s="31">
        <f t="shared" si="107"/>
        <v>0</v>
      </c>
      <c r="AO76" s="31">
        <f t="shared" si="108"/>
        <v>0</v>
      </c>
      <c r="AP76" s="31">
        <f t="shared" si="109"/>
        <v>0</v>
      </c>
      <c r="AQ76" s="20"/>
      <c r="AR76" s="20"/>
      <c r="AS76" s="20"/>
      <c r="AT76" s="20"/>
    </row>
    <row r="77" spans="1:100" ht="13.5" customHeight="1" x14ac:dyDescent="0.25">
      <c r="A77" s="115" t="str">
        <f>Årsbudget!A78</f>
        <v>Individuel pensionsordning</v>
      </c>
      <c r="B77" s="116"/>
      <c r="C77" s="117"/>
      <c r="D77" s="38">
        <f>Årsbudget!D78</f>
        <v>0</v>
      </c>
      <c r="E77" s="22"/>
      <c r="F77" s="38">
        <f t="shared" si="95"/>
        <v>0</v>
      </c>
      <c r="G77" s="38">
        <f>Årsbudget!E78</f>
        <v>0</v>
      </c>
      <c r="H77" s="22"/>
      <c r="I77" s="38">
        <f t="shared" si="96"/>
        <v>0</v>
      </c>
      <c r="J77" s="38">
        <f>Årsbudget!F78</f>
        <v>0</v>
      </c>
      <c r="K77" s="22"/>
      <c r="L77" s="38">
        <f t="shared" si="97"/>
        <v>0</v>
      </c>
      <c r="M77" s="38">
        <f>Årsbudget!G78</f>
        <v>0</v>
      </c>
      <c r="N77" s="22"/>
      <c r="O77" s="38">
        <f t="shared" si="98"/>
        <v>0</v>
      </c>
      <c r="P77" s="38">
        <f>Årsbudget!H78</f>
        <v>0</v>
      </c>
      <c r="Q77" s="22"/>
      <c r="R77" s="38">
        <f t="shared" si="99"/>
        <v>0</v>
      </c>
      <c r="S77" s="38">
        <f>Årsbudget!I78</f>
        <v>0</v>
      </c>
      <c r="T77" s="22"/>
      <c r="U77" s="39">
        <f t="shared" si="100"/>
        <v>0</v>
      </c>
      <c r="V77" s="40">
        <f>Årsbudget!J78</f>
        <v>0</v>
      </c>
      <c r="W77" s="22"/>
      <c r="X77" s="39">
        <f t="shared" si="101"/>
        <v>0</v>
      </c>
      <c r="Y77" s="38">
        <f>Årsbudget!K78</f>
        <v>0</v>
      </c>
      <c r="Z77" s="22"/>
      <c r="AA77" s="39">
        <f t="shared" si="102"/>
        <v>0</v>
      </c>
      <c r="AB77" s="38">
        <f>Årsbudget!L78</f>
        <v>0</v>
      </c>
      <c r="AC77" s="22"/>
      <c r="AD77" s="39">
        <f t="shared" si="103"/>
        <v>0</v>
      </c>
      <c r="AE77" s="38">
        <f>Årsbudget!M78</f>
        <v>0</v>
      </c>
      <c r="AF77" s="22"/>
      <c r="AG77" s="39">
        <f t="shared" si="104"/>
        <v>0</v>
      </c>
      <c r="AH77" s="38">
        <f>Årsbudget!N78</f>
        <v>0</v>
      </c>
      <c r="AI77" s="22"/>
      <c r="AJ77" s="39">
        <f t="shared" si="105"/>
        <v>0</v>
      </c>
      <c r="AK77" s="38">
        <f>Årsbudget!O78</f>
        <v>0</v>
      </c>
      <c r="AL77" s="22"/>
      <c r="AM77" s="39">
        <f t="shared" si="106"/>
        <v>0</v>
      </c>
      <c r="AN77" s="31">
        <f t="shared" si="107"/>
        <v>0</v>
      </c>
      <c r="AO77" s="31">
        <f t="shared" si="108"/>
        <v>0</v>
      </c>
      <c r="AP77" s="31">
        <f t="shared" si="109"/>
        <v>0</v>
      </c>
      <c r="AQ77" s="20"/>
      <c r="AR77" s="20"/>
      <c r="AS77" s="20"/>
      <c r="AT77" s="20"/>
    </row>
    <row r="78" spans="1:100" ht="13.8" thickBot="1" x14ac:dyDescent="0.3">
      <c r="A78" s="118" t="str">
        <f>Årsbudget!A79</f>
        <v>Andet</v>
      </c>
      <c r="B78" s="119"/>
      <c r="C78" s="120"/>
      <c r="D78" s="41">
        <f>Årsbudget!D79</f>
        <v>0</v>
      </c>
      <c r="E78" s="23"/>
      <c r="F78" s="41">
        <f t="shared" si="95"/>
        <v>0</v>
      </c>
      <c r="G78" s="41">
        <f>Årsbudget!E79</f>
        <v>0</v>
      </c>
      <c r="H78" s="23"/>
      <c r="I78" s="41">
        <f t="shared" si="96"/>
        <v>0</v>
      </c>
      <c r="J78" s="41">
        <f>Årsbudget!F79</f>
        <v>0</v>
      </c>
      <c r="K78" s="23"/>
      <c r="L78" s="41">
        <f t="shared" si="97"/>
        <v>0</v>
      </c>
      <c r="M78" s="41">
        <f>Årsbudget!G79</f>
        <v>0</v>
      </c>
      <c r="N78" s="23"/>
      <c r="O78" s="41">
        <f t="shared" si="98"/>
        <v>0</v>
      </c>
      <c r="P78" s="41">
        <f>Årsbudget!H79</f>
        <v>0</v>
      </c>
      <c r="Q78" s="23"/>
      <c r="R78" s="41">
        <f t="shared" si="99"/>
        <v>0</v>
      </c>
      <c r="S78" s="41">
        <f>Årsbudget!I79</f>
        <v>0</v>
      </c>
      <c r="T78" s="23"/>
      <c r="U78" s="43">
        <f t="shared" si="100"/>
        <v>0</v>
      </c>
      <c r="V78" s="44">
        <f>Årsbudget!J79</f>
        <v>0</v>
      </c>
      <c r="W78" s="23"/>
      <c r="X78" s="43">
        <f t="shared" si="101"/>
        <v>0</v>
      </c>
      <c r="Y78" s="41">
        <f>Årsbudget!K79</f>
        <v>0</v>
      </c>
      <c r="Z78" s="23"/>
      <c r="AA78" s="43">
        <f t="shared" si="102"/>
        <v>0</v>
      </c>
      <c r="AB78" s="41">
        <f>Årsbudget!L79</f>
        <v>0</v>
      </c>
      <c r="AC78" s="23"/>
      <c r="AD78" s="43">
        <f t="shared" si="103"/>
        <v>0</v>
      </c>
      <c r="AE78" s="41">
        <f>Årsbudget!M79</f>
        <v>0</v>
      </c>
      <c r="AF78" s="23"/>
      <c r="AG78" s="43">
        <f t="shared" si="104"/>
        <v>0</v>
      </c>
      <c r="AH78" s="41">
        <f>Årsbudget!N79</f>
        <v>0</v>
      </c>
      <c r="AI78" s="23"/>
      <c r="AJ78" s="43">
        <f t="shared" si="105"/>
        <v>0</v>
      </c>
      <c r="AK78" s="41">
        <f>Årsbudget!O79</f>
        <v>0</v>
      </c>
      <c r="AL78" s="23"/>
      <c r="AM78" s="43">
        <f t="shared" si="106"/>
        <v>0</v>
      </c>
      <c r="AN78" s="32">
        <f t="shared" si="107"/>
        <v>0</v>
      </c>
      <c r="AO78" s="32">
        <f t="shared" si="108"/>
        <v>0</v>
      </c>
      <c r="AP78" s="32">
        <f t="shared" si="109"/>
        <v>0</v>
      </c>
      <c r="AQ78" s="20"/>
      <c r="AR78" s="20"/>
      <c r="AS78" s="20"/>
      <c r="AT78" s="20"/>
    </row>
    <row r="79" spans="1:100" ht="13.8" thickBot="1" x14ac:dyDescent="0.3">
      <c r="A79" s="121" t="s">
        <v>79</v>
      </c>
      <c r="B79" s="122"/>
      <c r="C79" s="123"/>
      <c r="D79" s="42">
        <f t="shared" ref="D79:AP79" si="110">SUM(D74:D78)</f>
        <v>0</v>
      </c>
      <c r="E79" s="42">
        <f t="shared" si="110"/>
        <v>0</v>
      </c>
      <c r="F79" s="42">
        <f t="shared" si="110"/>
        <v>0</v>
      </c>
      <c r="G79" s="42">
        <f t="shared" si="110"/>
        <v>0</v>
      </c>
      <c r="H79" s="42">
        <f t="shared" si="110"/>
        <v>0</v>
      </c>
      <c r="I79" s="42">
        <f t="shared" si="110"/>
        <v>0</v>
      </c>
      <c r="J79" s="42">
        <f t="shared" si="110"/>
        <v>0</v>
      </c>
      <c r="K79" s="42">
        <f t="shared" si="110"/>
        <v>0</v>
      </c>
      <c r="L79" s="42">
        <f t="shared" si="110"/>
        <v>0</v>
      </c>
      <c r="M79" s="42">
        <f t="shared" si="110"/>
        <v>0</v>
      </c>
      <c r="N79" s="42">
        <f t="shared" si="110"/>
        <v>0</v>
      </c>
      <c r="O79" s="42">
        <f t="shared" si="110"/>
        <v>0</v>
      </c>
      <c r="P79" s="42">
        <f t="shared" si="110"/>
        <v>0</v>
      </c>
      <c r="Q79" s="42">
        <f t="shared" si="110"/>
        <v>0</v>
      </c>
      <c r="R79" s="42">
        <f t="shared" si="110"/>
        <v>0</v>
      </c>
      <c r="S79" s="42">
        <f t="shared" si="110"/>
        <v>0</v>
      </c>
      <c r="T79" s="42">
        <f t="shared" si="110"/>
        <v>0</v>
      </c>
      <c r="U79" s="45">
        <f t="shared" si="110"/>
        <v>0</v>
      </c>
      <c r="V79" s="46">
        <f t="shared" si="110"/>
        <v>0</v>
      </c>
      <c r="W79" s="42">
        <f t="shared" si="110"/>
        <v>0</v>
      </c>
      <c r="X79" s="45">
        <f t="shared" si="110"/>
        <v>0</v>
      </c>
      <c r="Y79" s="42">
        <f t="shared" si="110"/>
        <v>0</v>
      </c>
      <c r="Z79" s="42">
        <f t="shared" si="110"/>
        <v>0</v>
      </c>
      <c r="AA79" s="45">
        <f t="shared" si="110"/>
        <v>0</v>
      </c>
      <c r="AB79" s="42">
        <f t="shared" si="110"/>
        <v>0</v>
      </c>
      <c r="AC79" s="42">
        <f t="shared" si="110"/>
        <v>0</v>
      </c>
      <c r="AD79" s="45">
        <f t="shared" si="110"/>
        <v>0</v>
      </c>
      <c r="AE79" s="42">
        <f t="shared" si="110"/>
        <v>0</v>
      </c>
      <c r="AF79" s="42">
        <f t="shared" si="110"/>
        <v>0</v>
      </c>
      <c r="AG79" s="45">
        <f t="shared" si="110"/>
        <v>0</v>
      </c>
      <c r="AH79" s="42">
        <f t="shared" si="110"/>
        <v>0</v>
      </c>
      <c r="AI79" s="42">
        <f t="shared" si="110"/>
        <v>0</v>
      </c>
      <c r="AJ79" s="45">
        <f t="shared" si="110"/>
        <v>0</v>
      </c>
      <c r="AK79" s="42">
        <f t="shared" si="110"/>
        <v>0</v>
      </c>
      <c r="AL79" s="42">
        <f t="shared" si="110"/>
        <v>0</v>
      </c>
      <c r="AM79" s="45">
        <f t="shared" si="110"/>
        <v>0</v>
      </c>
      <c r="AN79" s="42">
        <f t="shared" si="110"/>
        <v>0</v>
      </c>
      <c r="AO79" s="42">
        <f t="shared" si="110"/>
        <v>0</v>
      </c>
      <c r="AP79" s="42">
        <f t="shared" si="110"/>
        <v>0</v>
      </c>
      <c r="AQ79" s="20"/>
      <c r="AR79" s="20"/>
      <c r="AS79" s="20"/>
      <c r="AT79" s="20"/>
    </row>
    <row r="80" spans="1:100" x14ac:dyDescent="0.25">
      <c r="A80" s="28"/>
      <c r="B80" s="28"/>
      <c r="C80" s="28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29"/>
      <c r="AQ80" s="20"/>
      <c r="AR80" s="20"/>
      <c r="AS80" s="20"/>
      <c r="AT80" s="20"/>
    </row>
    <row r="81" spans="1:46" x14ac:dyDescent="0.25">
      <c r="A81" s="55" t="s">
        <v>80</v>
      </c>
      <c r="B81" s="55"/>
      <c r="C81" s="55"/>
      <c r="D81" s="56">
        <f>SUM(D31,D41,D51,D71,D79)</f>
        <v>0</v>
      </c>
      <c r="E81" s="56">
        <f t="shared" ref="E81:AP81" si="111">SUM(E31,E41,E51,E71,E79)</f>
        <v>0</v>
      </c>
      <c r="F81" s="56">
        <f t="shared" si="111"/>
        <v>0</v>
      </c>
      <c r="G81" s="56">
        <f t="shared" si="111"/>
        <v>0</v>
      </c>
      <c r="H81" s="56">
        <f t="shared" si="111"/>
        <v>0</v>
      </c>
      <c r="I81" s="56">
        <f t="shared" si="111"/>
        <v>0</v>
      </c>
      <c r="J81" s="56">
        <f t="shared" si="111"/>
        <v>0</v>
      </c>
      <c r="K81" s="56">
        <f t="shared" si="111"/>
        <v>0</v>
      </c>
      <c r="L81" s="56">
        <f t="shared" si="111"/>
        <v>0</v>
      </c>
      <c r="M81" s="56">
        <f t="shared" si="111"/>
        <v>0</v>
      </c>
      <c r="N81" s="56">
        <f t="shared" si="111"/>
        <v>0</v>
      </c>
      <c r="O81" s="56">
        <f t="shared" si="111"/>
        <v>0</v>
      </c>
      <c r="P81" s="56">
        <f t="shared" si="111"/>
        <v>0</v>
      </c>
      <c r="Q81" s="56">
        <f t="shared" si="111"/>
        <v>0</v>
      </c>
      <c r="R81" s="56">
        <f t="shared" si="111"/>
        <v>0</v>
      </c>
      <c r="S81" s="56">
        <f t="shared" si="111"/>
        <v>0</v>
      </c>
      <c r="T81" s="56">
        <f t="shared" si="111"/>
        <v>0</v>
      </c>
      <c r="U81" s="56">
        <f t="shared" si="111"/>
        <v>0</v>
      </c>
      <c r="V81" s="56">
        <f t="shared" si="111"/>
        <v>0</v>
      </c>
      <c r="W81" s="56">
        <f t="shared" si="111"/>
        <v>0</v>
      </c>
      <c r="X81" s="56">
        <f t="shared" si="111"/>
        <v>0</v>
      </c>
      <c r="Y81" s="56">
        <f t="shared" si="111"/>
        <v>0</v>
      </c>
      <c r="Z81" s="56">
        <f t="shared" si="111"/>
        <v>0</v>
      </c>
      <c r="AA81" s="56">
        <f t="shared" si="111"/>
        <v>0</v>
      </c>
      <c r="AB81" s="56">
        <f t="shared" si="111"/>
        <v>0</v>
      </c>
      <c r="AC81" s="56">
        <f t="shared" si="111"/>
        <v>0</v>
      </c>
      <c r="AD81" s="56">
        <f t="shared" si="111"/>
        <v>0</v>
      </c>
      <c r="AE81" s="56">
        <f t="shared" si="111"/>
        <v>0</v>
      </c>
      <c r="AF81" s="56">
        <f t="shared" si="111"/>
        <v>0</v>
      </c>
      <c r="AG81" s="56">
        <f t="shared" si="111"/>
        <v>0</v>
      </c>
      <c r="AH81" s="56">
        <f t="shared" si="111"/>
        <v>0</v>
      </c>
      <c r="AI81" s="56">
        <f t="shared" si="111"/>
        <v>0</v>
      </c>
      <c r="AJ81" s="56">
        <f t="shared" si="111"/>
        <v>0</v>
      </c>
      <c r="AK81" s="56">
        <f t="shared" si="111"/>
        <v>0</v>
      </c>
      <c r="AL81" s="56">
        <f t="shared" si="111"/>
        <v>0</v>
      </c>
      <c r="AM81" s="56">
        <f t="shared" si="111"/>
        <v>0</v>
      </c>
      <c r="AN81" s="56">
        <f t="shared" si="111"/>
        <v>0</v>
      </c>
      <c r="AO81" s="56">
        <f t="shared" si="111"/>
        <v>0</v>
      </c>
      <c r="AP81" s="56">
        <f t="shared" si="111"/>
        <v>0</v>
      </c>
      <c r="AQ81" s="20"/>
      <c r="AR81" s="20"/>
      <c r="AS81" s="20"/>
      <c r="AT81" s="20"/>
    </row>
    <row r="82" spans="1:46" x14ac:dyDescent="0.25">
      <c r="A82" s="20"/>
      <c r="B82" s="20"/>
      <c r="C82" s="20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5"/>
      <c r="AQ82" s="20"/>
      <c r="AR82" s="20"/>
      <c r="AS82" s="20"/>
      <c r="AT82" s="20"/>
    </row>
    <row r="83" spans="1:46" x14ac:dyDescent="0.25">
      <c r="A83" s="115" t="s">
        <v>81</v>
      </c>
      <c r="B83" s="116"/>
      <c r="C83" s="117"/>
      <c r="D83" s="49">
        <f>Årsbudget!D84</f>
        <v>0</v>
      </c>
      <c r="E83" s="49">
        <f>D83</f>
        <v>0</v>
      </c>
      <c r="F83" s="49"/>
      <c r="G83" s="49">
        <f>D84</f>
        <v>0</v>
      </c>
      <c r="H83" s="49">
        <f>E84</f>
        <v>0</v>
      </c>
      <c r="I83" s="49"/>
      <c r="J83" s="49">
        <f>Årsbudget!F84</f>
        <v>0</v>
      </c>
      <c r="K83" s="49">
        <f>H84</f>
        <v>0</v>
      </c>
      <c r="L83" s="49"/>
      <c r="M83" s="49">
        <f>Årsbudget!G84</f>
        <v>0</v>
      </c>
      <c r="N83" s="49">
        <f>K84</f>
        <v>0</v>
      </c>
      <c r="O83" s="49"/>
      <c r="P83" s="49">
        <f>Årsbudget!H84</f>
        <v>0</v>
      </c>
      <c r="Q83" s="49">
        <f>N84</f>
        <v>0</v>
      </c>
      <c r="R83" s="49"/>
      <c r="S83" s="49">
        <f>Årsbudget!I84</f>
        <v>0</v>
      </c>
      <c r="T83" s="49">
        <f>Q84</f>
        <v>0</v>
      </c>
      <c r="U83" s="49"/>
      <c r="V83" s="50">
        <f>Årsbudget!J84</f>
        <v>0</v>
      </c>
      <c r="W83" s="49">
        <f>T84</f>
        <v>0</v>
      </c>
      <c r="X83" s="49"/>
      <c r="Y83" s="49">
        <f>Årsbudget!K84</f>
        <v>0</v>
      </c>
      <c r="Z83" s="49">
        <f>W84</f>
        <v>0</v>
      </c>
      <c r="AA83" s="49"/>
      <c r="AB83" s="49">
        <f>Årsbudget!L84</f>
        <v>0</v>
      </c>
      <c r="AC83" s="49">
        <f>Z84</f>
        <v>0</v>
      </c>
      <c r="AD83" s="49"/>
      <c r="AE83" s="49">
        <f>Årsbudget!M84</f>
        <v>0</v>
      </c>
      <c r="AF83" s="49">
        <f>AC84</f>
        <v>0</v>
      </c>
      <c r="AG83" s="49"/>
      <c r="AH83" s="49">
        <f>Årsbudget!N84</f>
        <v>0</v>
      </c>
      <c r="AI83" s="49">
        <f>AF84</f>
        <v>0</v>
      </c>
      <c r="AJ83" s="49"/>
      <c r="AK83" s="49">
        <f>Årsbudget!O84</f>
        <v>0</v>
      </c>
      <c r="AL83" s="49">
        <f>AI84</f>
        <v>0</v>
      </c>
      <c r="AM83" s="49"/>
      <c r="AN83" s="49">
        <f>D83</f>
        <v>0</v>
      </c>
      <c r="AO83" s="49">
        <f>E83</f>
        <v>0</v>
      </c>
      <c r="AP83" s="49"/>
      <c r="AQ83" s="20"/>
      <c r="AR83" s="20"/>
      <c r="AS83" s="20"/>
      <c r="AT83" s="20"/>
    </row>
    <row r="84" spans="1:46" x14ac:dyDescent="0.25">
      <c r="A84" s="52" t="s">
        <v>82</v>
      </c>
      <c r="B84" s="52"/>
      <c r="C84" s="52"/>
      <c r="D84" s="53">
        <f>Årsbudget!D85</f>
        <v>0</v>
      </c>
      <c r="E84" s="53">
        <f>E83+E16-E81</f>
        <v>0</v>
      </c>
      <c r="F84" s="53">
        <f>D84-E84</f>
        <v>0</v>
      </c>
      <c r="G84" s="53">
        <f>Årsbudget!E85</f>
        <v>0</v>
      </c>
      <c r="H84" s="53">
        <f>H83+H16-H81</f>
        <v>0</v>
      </c>
      <c r="I84" s="53">
        <f>G84-H84</f>
        <v>0</v>
      </c>
      <c r="J84" s="53">
        <f>Årsbudget!F85</f>
        <v>0</v>
      </c>
      <c r="K84" s="53">
        <f>K83+K16-K81</f>
        <v>0</v>
      </c>
      <c r="L84" s="53">
        <f>J84-K84</f>
        <v>0</v>
      </c>
      <c r="M84" s="53">
        <f>Årsbudget!G85</f>
        <v>0</v>
      </c>
      <c r="N84" s="53">
        <f>N83+N16-N81</f>
        <v>0</v>
      </c>
      <c r="O84" s="53">
        <f>M84-N84</f>
        <v>0</v>
      </c>
      <c r="P84" s="53">
        <f>Årsbudget!H85</f>
        <v>0</v>
      </c>
      <c r="Q84" s="53">
        <f>Q83+Q16-Q81</f>
        <v>0</v>
      </c>
      <c r="R84" s="53">
        <f>P84-Q84</f>
        <v>0</v>
      </c>
      <c r="S84" s="53">
        <f>Årsbudget!I85</f>
        <v>0</v>
      </c>
      <c r="T84" s="53">
        <f>T83+T16-T81</f>
        <v>0</v>
      </c>
      <c r="U84" s="53">
        <f>S84-T84</f>
        <v>0</v>
      </c>
      <c r="V84" s="54">
        <f>Årsbudget!J85</f>
        <v>0</v>
      </c>
      <c r="W84" s="53">
        <f>W83+W16-W81</f>
        <v>0</v>
      </c>
      <c r="X84" s="53">
        <f>V84-W84</f>
        <v>0</v>
      </c>
      <c r="Y84" s="53">
        <f>Årsbudget!K85</f>
        <v>0</v>
      </c>
      <c r="Z84" s="53">
        <f>Z83+Z16-Z81</f>
        <v>0</v>
      </c>
      <c r="AA84" s="53">
        <f>Y84-Z84</f>
        <v>0</v>
      </c>
      <c r="AB84" s="53">
        <f>Årsbudget!L85</f>
        <v>0</v>
      </c>
      <c r="AC84" s="53">
        <f>AC83+AC16-AC81</f>
        <v>0</v>
      </c>
      <c r="AD84" s="53">
        <f>AB84-AC84</f>
        <v>0</v>
      </c>
      <c r="AE84" s="53">
        <f>Årsbudget!M85</f>
        <v>0</v>
      </c>
      <c r="AF84" s="53">
        <f>AF83+AF16-AF81</f>
        <v>0</v>
      </c>
      <c r="AG84" s="53">
        <f>AE84-AF84</f>
        <v>0</v>
      </c>
      <c r="AH84" s="53">
        <f>Årsbudget!N85</f>
        <v>0</v>
      </c>
      <c r="AI84" s="53">
        <f>AI83+AI16-AI81</f>
        <v>0</v>
      </c>
      <c r="AJ84" s="53">
        <f>AH84-AI84</f>
        <v>0</v>
      </c>
      <c r="AK84" s="53">
        <f>Årsbudget!O85</f>
        <v>0</v>
      </c>
      <c r="AL84" s="53">
        <f>AL83+AL16-AL81</f>
        <v>0</v>
      </c>
      <c r="AM84" s="53">
        <f>AK84-AL84</f>
        <v>0</v>
      </c>
      <c r="AN84" s="53">
        <f>Årsbudget!P85</f>
        <v>0</v>
      </c>
      <c r="AO84" s="53">
        <f>AO83+AO16-AO81</f>
        <v>0</v>
      </c>
      <c r="AP84" s="53">
        <f>AN84-AO84</f>
        <v>0</v>
      </c>
      <c r="AQ84" s="20"/>
      <c r="AR84" s="20"/>
      <c r="AS84" s="20"/>
      <c r="AT84" s="20"/>
    </row>
    <row r="85" spans="1:46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spans="1:46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6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spans="1:46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spans="1:46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spans="1:46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1:46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1:46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6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spans="1:46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  <row r="95" spans="1:46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</row>
  </sheetData>
  <sheetProtection insertRows="0" deleteRows="0"/>
  <mergeCells count="71">
    <mergeCell ref="A79:C79"/>
    <mergeCell ref="A83:C83"/>
    <mergeCell ref="A78:C78"/>
    <mergeCell ref="A41:C41"/>
    <mergeCell ref="A51:C51"/>
    <mergeCell ref="A76:C76"/>
    <mergeCell ref="A77:C77"/>
    <mergeCell ref="A56:C56"/>
    <mergeCell ref="A57:C57"/>
    <mergeCell ref="A58:C58"/>
    <mergeCell ref="A59:C59"/>
    <mergeCell ref="A47:C47"/>
    <mergeCell ref="A48:C48"/>
    <mergeCell ref="A49:C49"/>
    <mergeCell ref="A50:C50"/>
    <mergeCell ref="A54:C54"/>
    <mergeCell ref="A31:C31"/>
    <mergeCell ref="A71:C71"/>
    <mergeCell ref="A70:C70"/>
    <mergeCell ref="A74:C74"/>
    <mergeCell ref="A75:C75"/>
    <mergeCell ref="A65:C65"/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55:C55"/>
    <mergeCell ref="A39:C39"/>
    <mergeCell ref="A40:C40"/>
    <mergeCell ref="A44:C44"/>
    <mergeCell ref="A45:C45"/>
    <mergeCell ref="A46:C46"/>
    <mergeCell ref="A34:C34"/>
    <mergeCell ref="A35:C35"/>
    <mergeCell ref="A36:C36"/>
    <mergeCell ref="A37:C37"/>
    <mergeCell ref="A38:C38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1:C11"/>
    <mergeCell ref="A12:C12"/>
    <mergeCell ref="A13:C13"/>
    <mergeCell ref="A14:C14"/>
    <mergeCell ref="A15:C15"/>
    <mergeCell ref="A1:C2"/>
    <mergeCell ref="AN7:AP7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conditionalFormatting sqref="C7">
    <cfRule type="cellIs" dxfId="80" priority="269" operator="lessThan">
      <formula>0</formula>
    </cfRule>
  </conditionalFormatting>
  <conditionalFormatting sqref="D84:AP84">
    <cfRule type="cellIs" dxfId="79" priority="271" stopIfTrue="1" operator="lessThan">
      <formula>0</formula>
    </cfRule>
    <cfRule type="cellIs" dxfId="78" priority="270" stopIfTrue="1" operator="greaterThan">
      <formula>0</formula>
    </cfRule>
  </conditionalFormatting>
  <conditionalFormatting sqref="F11:F16">
    <cfRule type="cellIs" dxfId="77" priority="12" operator="lessThan">
      <formula>0</formula>
    </cfRule>
  </conditionalFormatting>
  <conditionalFormatting sqref="F21:F31">
    <cfRule type="cellIs" dxfId="76" priority="268" operator="lessThan">
      <formula>0</formula>
    </cfRule>
  </conditionalFormatting>
  <conditionalFormatting sqref="F34:F41">
    <cfRule type="cellIs" dxfId="75" priority="242" operator="lessThan">
      <formula>0</formula>
    </cfRule>
  </conditionalFormatting>
  <conditionalFormatting sqref="F44:F51">
    <cfRule type="cellIs" dxfId="74" priority="229" operator="lessThan">
      <formula>0</formula>
    </cfRule>
  </conditionalFormatting>
  <conditionalFormatting sqref="F54:F71">
    <cfRule type="cellIs" dxfId="73" priority="94" operator="lessThan">
      <formula>0</formula>
    </cfRule>
  </conditionalFormatting>
  <conditionalFormatting sqref="F74:F79">
    <cfRule type="cellIs" dxfId="72" priority="82" operator="lessThan">
      <formula>0</formula>
    </cfRule>
  </conditionalFormatting>
  <conditionalFormatting sqref="I11:I16">
    <cfRule type="cellIs" dxfId="71" priority="11" operator="lessThan">
      <formula>0</formula>
    </cfRule>
  </conditionalFormatting>
  <conditionalFormatting sqref="I21:I31">
    <cfRule type="cellIs" dxfId="70" priority="267" operator="lessThan">
      <formula>0</formula>
    </cfRule>
  </conditionalFormatting>
  <conditionalFormatting sqref="I34:I41">
    <cfRule type="cellIs" dxfId="69" priority="241" operator="lessThan">
      <formula>0</formula>
    </cfRule>
  </conditionalFormatting>
  <conditionalFormatting sqref="I44:I51">
    <cfRule type="cellIs" dxfId="68" priority="228" operator="lessThan">
      <formula>0</formula>
    </cfRule>
  </conditionalFormatting>
  <conditionalFormatting sqref="I54:I71">
    <cfRule type="cellIs" dxfId="67" priority="93" operator="lessThan">
      <formula>0</formula>
    </cfRule>
  </conditionalFormatting>
  <conditionalFormatting sqref="I74:I79">
    <cfRule type="cellIs" dxfId="66" priority="81" operator="lessThan">
      <formula>0</formula>
    </cfRule>
  </conditionalFormatting>
  <conditionalFormatting sqref="L11:L16">
    <cfRule type="cellIs" dxfId="65" priority="10" operator="lessThan">
      <formula>0</formula>
    </cfRule>
  </conditionalFormatting>
  <conditionalFormatting sqref="L21:L31">
    <cfRule type="cellIs" dxfId="64" priority="266" operator="lessThan">
      <formula>0</formula>
    </cfRule>
  </conditionalFormatting>
  <conditionalFormatting sqref="L34:L41">
    <cfRule type="cellIs" dxfId="63" priority="240" operator="lessThan">
      <formula>0</formula>
    </cfRule>
  </conditionalFormatting>
  <conditionalFormatting sqref="L44:L51">
    <cfRule type="cellIs" dxfId="62" priority="227" operator="lessThan">
      <formula>0</formula>
    </cfRule>
  </conditionalFormatting>
  <conditionalFormatting sqref="L54:L71">
    <cfRule type="cellIs" dxfId="61" priority="92" operator="lessThan">
      <formula>0</formula>
    </cfRule>
  </conditionalFormatting>
  <conditionalFormatting sqref="L74:L79">
    <cfRule type="cellIs" dxfId="60" priority="80" operator="lessThan">
      <formula>0</formula>
    </cfRule>
  </conditionalFormatting>
  <conditionalFormatting sqref="O11:O16">
    <cfRule type="cellIs" dxfId="59" priority="9" operator="lessThan">
      <formula>0</formula>
    </cfRule>
  </conditionalFormatting>
  <conditionalFormatting sqref="O21:O31">
    <cfRule type="cellIs" dxfId="58" priority="265" operator="lessThan">
      <formula>0</formula>
    </cfRule>
  </conditionalFormatting>
  <conditionalFormatting sqref="O34:O41">
    <cfRule type="cellIs" dxfId="57" priority="239" operator="lessThan">
      <formula>0</formula>
    </cfRule>
  </conditionalFormatting>
  <conditionalFormatting sqref="O44:O51">
    <cfRule type="cellIs" dxfId="56" priority="226" operator="lessThan">
      <formula>0</formula>
    </cfRule>
  </conditionalFormatting>
  <conditionalFormatting sqref="O54:O71">
    <cfRule type="cellIs" dxfId="55" priority="91" operator="lessThan">
      <formula>0</formula>
    </cfRule>
  </conditionalFormatting>
  <conditionalFormatting sqref="O74:O79">
    <cfRule type="cellIs" dxfId="54" priority="79" operator="lessThan">
      <formula>0</formula>
    </cfRule>
  </conditionalFormatting>
  <conditionalFormatting sqref="R11:R16">
    <cfRule type="cellIs" dxfId="53" priority="8" operator="lessThan">
      <formula>0</formula>
    </cfRule>
  </conditionalFormatting>
  <conditionalFormatting sqref="R21:R31">
    <cfRule type="cellIs" dxfId="52" priority="264" operator="lessThan">
      <formula>0</formula>
    </cfRule>
  </conditionalFormatting>
  <conditionalFormatting sqref="R34:R41">
    <cfRule type="cellIs" dxfId="51" priority="238" operator="lessThan">
      <formula>0</formula>
    </cfRule>
  </conditionalFormatting>
  <conditionalFormatting sqref="R44:R51">
    <cfRule type="cellIs" dxfId="50" priority="225" operator="lessThan">
      <formula>0</formula>
    </cfRule>
  </conditionalFormatting>
  <conditionalFormatting sqref="R54:R71">
    <cfRule type="cellIs" dxfId="49" priority="90" operator="lessThan">
      <formula>0</formula>
    </cfRule>
  </conditionalFormatting>
  <conditionalFormatting sqref="R74:R79">
    <cfRule type="cellIs" dxfId="48" priority="78" operator="lessThan">
      <formula>0</formula>
    </cfRule>
  </conditionalFormatting>
  <conditionalFormatting sqref="U11:U16">
    <cfRule type="cellIs" dxfId="47" priority="7" operator="lessThan">
      <formula>0</formula>
    </cfRule>
  </conditionalFormatting>
  <conditionalFormatting sqref="U21:U31">
    <cfRule type="cellIs" dxfId="46" priority="263" operator="lessThan">
      <formula>0</formula>
    </cfRule>
  </conditionalFormatting>
  <conditionalFormatting sqref="U34:U41">
    <cfRule type="cellIs" dxfId="45" priority="237" operator="lessThan">
      <formula>0</formula>
    </cfRule>
  </conditionalFormatting>
  <conditionalFormatting sqref="U44:U51">
    <cfRule type="cellIs" dxfId="44" priority="224" operator="lessThan">
      <formula>0</formula>
    </cfRule>
  </conditionalFormatting>
  <conditionalFormatting sqref="U54:U71">
    <cfRule type="cellIs" dxfId="43" priority="89" operator="lessThan">
      <formula>0</formula>
    </cfRule>
  </conditionalFormatting>
  <conditionalFormatting sqref="U74:U79">
    <cfRule type="cellIs" dxfId="42" priority="77" operator="lessThan">
      <formula>0</formula>
    </cfRule>
  </conditionalFormatting>
  <conditionalFormatting sqref="X11:X16">
    <cfRule type="cellIs" dxfId="41" priority="6" operator="lessThan">
      <formula>0</formula>
    </cfRule>
  </conditionalFormatting>
  <conditionalFormatting sqref="X21:X31">
    <cfRule type="cellIs" dxfId="40" priority="162" operator="lessThan">
      <formula>0</formula>
    </cfRule>
  </conditionalFormatting>
  <conditionalFormatting sqref="X34:X41">
    <cfRule type="cellIs" dxfId="39" priority="161" operator="lessThan">
      <formula>0</formula>
    </cfRule>
  </conditionalFormatting>
  <conditionalFormatting sqref="X44:X51">
    <cfRule type="cellIs" dxfId="38" priority="160" operator="lessThan">
      <formula>0</formula>
    </cfRule>
  </conditionalFormatting>
  <conditionalFormatting sqref="X54:X71">
    <cfRule type="cellIs" dxfId="37" priority="88" operator="lessThan">
      <formula>0</formula>
    </cfRule>
  </conditionalFormatting>
  <conditionalFormatting sqref="X74:X79">
    <cfRule type="cellIs" dxfId="36" priority="76" operator="lessThan">
      <formula>0</formula>
    </cfRule>
  </conditionalFormatting>
  <conditionalFormatting sqref="AA11:AA16">
    <cfRule type="cellIs" dxfId="35" priority="5" operator="lessThan">
      <formula>0</formula>
    </cfRule>
  </conditionalFormatting>
  <conditionalFormatting sqref="AA21:AA31">
    <cfRule type="cellIs" dxfId="34" priority="136" operator="lessThan">
      <formula>0</formula>
    </cfRule>
  </conditionalFormatting>
  <conditionalFormatting sqref="AA34:AA41">
    <cfRule type="cellIs" dxfId="33" priority="131" operator="lessThan">
      <formula>0</formula>
    </cfRule>
  </conditionalFormatting>
  <conditionalFormatting sqref="AA44:AA51">
    <cfRule type="cellIs" dxfId="32" priority="126" operator="lessThan">
      <formula>0</formula>
    </cfRule>
  </conditionalFormatting>
  <conditionalFormatting sqref="AA54:AA71">
    <cfRule type="cellIs" dxfId="31" priority="87" operator="lessThan">
      <formula>0</formula>
    </cfRule>
  </conditionalFormatting>
  <conditionalFormatting sqref="AA74:AA79">
    <cfRule type="cellIs" dxfId="30" priority="75" operator="lessThan">
      <formula>0</formula>
    </cfRule>
  </conditionalFormatting>
  <conditionalFormatting sqref="AD11:AD16">
    <cfRule type="cellIs" dxfId="29" priority="4" operator="lessThan">
      <formula>0</formula>
    </cfRule>
  </conditionalFormatting>
  <conditionalFormatting sqref="AD21:AD31">
    <cfRule type="cellIs" dxfId="28" priority="135" operator="lessThan">
      <formula>0</formula>
    </cfRule>
  </conditionalFormatting>
  <conditionalFormatting sqref="AD34:AD41">
    <cfRule type="cellIs" dxfId="27" priority="130" operator="lessThan">
      <formula>0</formula>
    </cfRule>
  </conditionalFormatting>
  <conditionalFormatting sqref="AD44:AD51">
    <cfRule type="cellIs" dxfId="26" priority="125" operator="lessThan">
      <formula>0</formula>
    </cfRule>
  </conditionalFormatting>
  <conditionalFormatting sqref="AD54:AD71">
    <cfRule type="cellIs" dxfId="25" priority="86" operator="lessThan">
      <formula>0</formula>
    </cfRule>
  </conditionalFormatting>
  <conditionalFormatting sqref="AD74:AD79">
    <cfRule type="cellIs" dxfId="24" priority="74" operator="lessThan">
      <formula>0</formula>
    </cfRule>
  </conditionalFormatting>
  <conditionalFormatting sqref="AG11:AG16">
    <cfRule type="cellIs" dxfId="23" priority="3" operator="lessThan">
      <formula>0</formula>
    </cfRule>
  </conditionalFormatting>
  <conditionalFormatting sqref="AG21:AG31">
    <cfRule type="cellIs" dxfId="22" priority="134" operator="lessThan">
      <formula>0</formula>
    </cfRule>
  </conditionalFormatting>
  <conditionalFormatting sqref="AG34:AG41">
    <cfRule type="cellIs" dxfId="21" priority="129" operator="lessThan">
      <formula>0</formula>
    </cfRule>
  </conditionalFormatting>
  <conditionalFormatting sqref="AG44:AG51">
    <cfRule type="cellIs" dxfId="20" priority="124" operator="lessThan">
      <formula>0</formula>
    </cfRule>
  </conditionalFormatting>
  <conditionalFormatting sqref="AG54:AG71">
    <cfRule type="cellIs" dxfId="19" priority="85" operator="lessThan">
      <formula>0</formula>
    </cfRule>
  </conditionalFormatting>
  <conditionalFormatting sqref="AG74:AG79">
    <cfRule type="cellIs" dxfId="18" priority="73" operator="lessThan">
      <formula>0</formula>
    </cfRule>
  </conditionalFormatting>
  <conditionalFormatting sqref="AJ11:AJ16">
    <cfRule type="cellIs" dxfId="17" priority="2" operator="lessThan">
      <formula>0</formula>
    </cfRule>
  </conditionalFormatting>
  <conditionalFormatting sqref="AJ21:AJ31">
    <cfRule type="cellIs" dxfId="16" priority="133" operator="lessThan">
      <formula>0</formula>
    </cfRule>
  </conditionalFormatting>
  <conditionalFormatting sqref="AJ34:AJ41">
    <cfRule type="cellIs" dxfId="15" priority="128" operator="lessThan">
      <formula>0</formula>
    </cfRule>
  </conditionalFormatting>
  <conditionalFormatting sqref="AJ44:AJ51">
    <cfRule type="cellIs" dxfId="14" priority="123" operator="lessThan">
      <formula>0</formula>
    </cfRule>
  </conditionalFormatting>
  <conditionalFormatting sqref="AJ54:AJ71">
    <cfRule type="cellIs" dxfId="13" priority="84" operator="lessThan">
      <formula>0</formula>
    </cfRule>
  </conditionalFormatting>
  <conditionalFormatting sqref="AJ74:AJ79">
    <cfRule type="cellIs" dxfId="12" priority="72" operator="lessThan">
      <formula>0</formula>
    </cfRule>
  </conditionalFormatting>
  <conditionalFormatting sqref="AM11:AM16">
    <cfRule type="cellIs" dxfId="11" priority="1" operator="lessThan">
      <formula>0</formula>
    </cfRule>
  </conditionalFormatting>
  <conditionalFormatting sqref="AM21:AM31">
    <cfRule type="cellIs" dxfId="10" priority="132" operator="lessThan">
      <formula>0</formula>
    </cfRule>
  </conditionalFormatting>
  <conditionalFormatting sqref="AM34:AM41">
    <cfRule type="cellIs" dxfId="9" priority="127" operator="lessThan">
      <formula>0</formula>
    </cfRule>
  </conditionalFormatting>
  <conditionalFormatting sqref="AM44:AM51">
    <cfRule type="cellIs" dxfId="8" priority="122" operator="lessThan">
      <formula>0</formula>
    </cfRule>
  </conditionalFormatting>
  <conditionalFormatting sqref="AM54:AM71">
    <cfRule type="cellIs" dxfId="7" priority="83" operator="lessThan">
      <formula>0</formula>
    </cfRule>
  </conditionalFormatting>
  <conditionalFormatting sqref="AM74:AM79">
    <cfRule type="cellIs" dxfId="6" priority="107" operator="lessThan">
      <formula>0</formula>
    </cfRule>
  </conditionalFormatting>
  <conditionalFormatting sqref="AP11:AP16">
    <cfRule type="cellIs" dxfId="5" priority="25" operator="lessThan">
      <formula>0</formula>
    </cfRule>
  </conditionalFormatting>
  <conditionalFormatting sqref="AP21:AP31">
    <cfRule type="cellIs" dxfId="4" priority="256" operator="lessThan">
      <formula>0</formula>
    </cfRule>
  </conditionalFormatting>
  <conditionalFormatting sqref="AP34:AP41">
    <cfRule type="cellIs" dxfId="3" priority="230" operator="lessThan">
      <formula>0</formula>
    </cfRule>
  </conditionalFormatting>
  <conditionalFormatting sqref="AP44:AP51">
    <cfRule type="cellIs" dxfId="2" priority="217" operator="lessThan">
      <formula>0</formula>
    </cfRule>
  </conditionalFormatting>
  <conditionalFormatting sqref="AP54:AP71">
    <cfRule type="cellIs" dxfId="1" priority="178" operator="lessThan">
      <formula>0</formula>
    </cfRule>
  </conditionalFormatting>
  <conditionalFormatting sqref="AP74:AP79">
    <cfRule type="cellIs" dxfId="0" priority="204" operator="lessThan">
      <formula>0</formula>
    </cfRule>
  </conditionalFormatting>
  <dataValidations count="3">
    <dataValidation type="whole" operator="greaterThan" showInputMessage="1" showErrorMessage="1" sqref="E80:AO80 E79:AP79 D79:D80" xr:uid="{7D8EA045-9DAB-4EB4-97DC-E54CECBDC4F8}">
      <formula1>0</formula1>
    </dataValidation>
    <dataValidation type="whole" operator="greaterThan" allowBlank="1" showInputMessage="1" showErrorMessage="1" sqref="D82:AO82" xr:uid="{B32A75C2-804A-4193-9E75-C99E41F53BBE}">
      <formula1>0</formula1>
    </dataValidation>
    <dataValidation showInputMessage="1" showErrorMessage="1" sqref="D19:AP19 AP80 AQ52:CV52 B12:C15 A74:C78 A21:C30 A34:C40 A44:C50 A54:C70 A11:A15 D21:AP78 D11:AP15" xr:uid="{21603F03-5B9F-4026-9416-41B3FDE21FBD}"/>
  </dataValidations>
  <pageMargins left="0.75" right="0.75" top="1" bottom="1" header="0.5" footer="0.5"/>
  <pageSetup paperSize="8" orientation="landscape" r:id="rId1"/>
  <headerFooter alignWithMargins="0">
    <oddFooter>&amp;C&amp;1#&amp;"Calibri"&amp;10&amp;K000000Confidential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54d004-3c55-4ba1-a733-19e398d1ea1d" xsi:nil="true"/>
    <lcf76f155ced4ddcb4097134ff3c332f xmlns="421f11b1-f74e-4075-a7be-f31ae60b205a">
      <Terms xmlns="http://schemas.microsoft.com/office/infopath/2007/PartnerControls"/>
    </lcf76f155ced4ddcb4097134ff3c332f>
    <SharedWithUsers xmlns="1554d004-3c55-4ba1-a733-19e398d1ea1d">
      <UserInfo>
        <DisplayName>Trine Rubæk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4F894F3130AB44B4B93B4D56F99FD9" ma:contentTypeVersion="18" ma:contentTypeDescription="Opret et nyt dokument." ma:contentTypeScope="" ma:versionID="fc4b0afc16d934905e35dc49312be6e4">
  <xsd:schema xmlns:xsd="http://www.w3.org/2001/XMLSchema" xmlns:xs="http://www.w3.org/2001/XMLSchema" xmlns:p="http://schemas.microsoft.com/office/2006/metadata/properties" xmlns:ns2="421f11b1-f74e-4075-a7be-f31ae60b205a" xmlns:ns3="1554d004-3c55-4ba1-a733-19e398d1ea1d" targetNamespace="http://schemas.microsoft.com/office/2006/metadata/properties" ma:root="true" ma:fieldsID="35ab3b91709253abdf58205590fcf47c" ns2:_="" ns3:_="">
    <xsd:import namespace="421f11b1-f74e-4075-a7be-f31ae60b205a"/>
    <xsd:import namespace="1554d004-3c55-4ba1-a733-19e398d1e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f11b1-f74e-4075-a7be-f31ae60b2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147ce47c-dc02-40e4-9b96-1e5928dd95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4d004-3c55-4ba1-a733-19e398d1ea1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f525a9-387d-41c8-84c3-2f300418b232}" ma:internalName="TaxCatchAll" ma:showField="CatchAllData" ma:web="1554d004-3c55-4ba1-a733-19e398d1e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C24A7-21CD-452E-AC59-1CF58D2778A6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421f11b1-f74e-4075-a7be-f31ae60b20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54d004-3c55-4ba1-a733-19e398d1ea1d"/>
  </ds:schemaRefs>
</ds:datastoreItem>
</file>

<file path=customXml/itemProps2.xml><?xml version="1.0" encoding="utf-8"?>
<ds:datastoreItem xmlns:ds="http://schemas.openxmlformats.org/officeDocument/2006/customXml" ds:itemID="{B163B0E7-04B1-4D6B-9ADC-EFC6F4EB2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f11b1-f74e-4075-a7be-f31ae60b205a"/>
    <ds:schemaRef ds:uri="1554d004-3c55-4ba1-a733-19e398d1e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8EDD3C-1CC6-4912-91D3-80D82C1F3E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Årsbudget</vt:lpstr>
      <vt:lpstr>Opfølgning</vt:lpstr>
    </vt:vector>
  </TitlesOfParts>
  <Manager/>
  <Company>Nordea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subject/>
  <dc:creator>Thomsen, Morten</dc:creator>
  <cp:keywords/>
  <dc:description/>
  <cp:lastModifiedBy>Kettil Sørensen</cp:lastModifiedBy>
  <cp:revision/>
  <dcterms:created xsi:type="dcterms:W3CDTF">2011-01-21T11:41:38Z</dcterms:created>
  <dcterms:modified xsi:type="dcterms:W3CDTF">2024-05-27T08:19:39Z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0x010100FD4F894F3130AB44B4B93B4D56F99FD9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2024-02-07T15:06:53Z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d7e847dc-4287-4992-b456-ffdddc6da464</vt:lpwstr>
  </property>
  <property fmtid="{D5CDD505-2E9C-101B-9397-08002B2CF9AE}" pid="10" name="MSIP_Label_400b7bbd-7ade-49ce-aa5e-23220b76cd08_ContentBits">
    <vt:lpwstr>2</vt:lpwstr>
  </property>
  <property fmtid="{D5CDD505-2E9C-101B-9397-08002B2CF9AE}" pid="11" name="MediaServiceImageTags">
    <vt:lpwstr/>
  </property>
</Properties>
</file>